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7C4880CF-8603-504E-A7B7-C31301C3605B}" xr6:coauthVersionLast="47" xr6:coauthVersionMax="47" xr10:uidLastSave="{00000000-0000-0000-0000-000000000000}"/>
  <bookViews>
    <workbookView xWindow="100" yWindow="500" windowWidth="16960" windowHeight="16400" tabRatio="860" xr2:uid="{00000000-000D-0000-FFFF-FFFF00000000}"/>
  </bookViews>
  <sheets>
    <sheet name="台本" sheetId="11" r:id="rId1"/>
  </sheets>
  <definedNames>
    <definedName name="_xlnm.Print_Area" localSheetId="0">台本!$A$1:$J$59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57" i="11" l="1"/>
  <c r="J56" i="11"/>
  <c r="J55" i="11"/>
  <c r="J54" i="11"/>
  <c r="J53" i="11"/>
  <c r="J52" i="11"/>
  <c r="J51" i="11"/>
  <c r="J50" i="11"/>
  <c r="J49" i="11"/>
  <c r="J48" i="11"/>
  <c r="J47" i="11"/>
  <c r="J46" i="11"/>
  <c r="J45" i="11"/>
  <c r="J44" i="11"/>
  <c r="J43" i="11"/>
  <c r="J42" i="11"/>
  <c r="J40" i="11"/>
  <c r="J39" i="11"/>
  <c r="J41"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57" i="11"/>
  <c r="G56" i="11"/>
  <c r="G55" i="11"/>
  <c r="G54" i="11"/>
  <c r="G53" i="11"/>
  <c r="G52" i="11"/>
  <c r="G51" i="11"/>
  <c r="G50" i="11"/>
  <c r="G49" i="11"/>
  <c r="G48" i="11"/>
  <c r="G47" i="11"/>
  <c r="G46" i="11"/>
  <c r="G45" i="11"/>
  <c r="G44" i="11"/>
  <c r="G43" i="11"/>
  <c r="G42" i="11"/>
  <c r="G40" i="11"/>
  <c r="G39" i="11"/>
  <c r="G59" i="11"/>
  <c r="G32" i="11"/>
  <c r="G26" i="11"/>
  <c r="G21" i="11"/>
  <c r="G10" i="11"/>
  <c r="G30" i="11"/>
  <c r="G14" i="11"/>
  <c r="G37" i="11"/>
  <c r="G6" i="11"/>
  <c r="G35" i="11"/>
  <c r="G23" i="11"/>
  <c r="G34" i="11"/>
  <c r="G36" i="11"/>
  <c r="G12" i="11"/>
  <c r="G27" i="11"/>
  <c r="G33" i="11"/>
  <c r="G11" i="11"/>
  <c r="G3" i="11"/>
  <c r="G31" i="11"/>
  <c r="G19" i="11"/>
  <c r="G20" i="11"/>
  <c r="G9" i="11"/>
  <c r="G38" i="11"/>
  <c r="G25" i="11"/>
  <c r="G15" i="11"/>
  <c r="G4" i="11"/>
  <c r="G24" i="11"/>
  <c r="G8" i="11"/>
  <c r="G7" i="11"/>
  <c r="G18" i="11"/>
  <c r="G13" i="11"/>
  <c r="G29" i="11"/>
  <c r="G16" i="11"/>
  <c r="G41" i="11"/>
  <c r="G22" i="11"/>
  <c r="G28" i="11"/>
  <c r="G58" i="11"/>
  <c r="G17" i="11"/>
  <c r="G5" i="11"/>
  <c r="H57" i="11" l="1"/>
  <c r="H56" i="11"/>
  <c r="H55" i="11"/>
  <c r="H54" i="11"/>
  <c r="H53" i="11"/>
  <c r="H52" i="11"/>
  <c r="H51" i="11"/>
  <c r="H50" i="11"/>
  <c r="H49" i="11"/>
  <c r="H48" i="11"/>
  <c r="H47" i="11"/>
  <c r="H46" i="11"/>
  <c r="H45" i="11"/>
  <c r="H44" i="11"/>
  <c r="H43" i="11"/>
  <c r="H42" i="11"/>
  <c r="H40" i="11"/>
  <c r="H39" i="11"/>
  <c r="H41" i="11"/>
  <c r="H27" i="11"/>
  <c r="H38" i="11"/>
  <c r="H37" i="11"/>
  <c r="H36" i="11"/>
  <c r="H35" i="11"/>
  <c r="H34" i="11"/>
  <c r="H33" i="11"/>
  <c r="H32" i="11"/>
  <c r="H31" i="11"/>
  <c r="H30" i="11"/>
  <c r="H29" i="11"/>
  <c r="H28" i="11"/>
  <c r="H26" i="11"/>
  <c r="H25" i="11"/>
  <c r="H24" i="11"/>
  <c r="H23" i="11"/>
  <c r="H22" i="11"/>
  <c r="H7" i="11"/>
  <c r="H15" i="11"/>
  <c r="H8" i="11"/>
  <c r="H16" i="11"/>
  <c r="H9" i="11"/>
  <c r="H17" i="11"/>
  <c r="H10" i="11"/>
  <c r="H18" i="11"/>
  <c r="H11" i="11"/>
  <c r="H19" i="11"/>
  <c r="H20" i="11"/>
  <c r="H13" i="11"/>
  <c r="H21" i="11"/>
  <c r="H12" i="11"/>
  <c r="H14" i="11"/>
  <c r="H5" i="11"/>
  <c r="H6" i="11"/>
  <c r="G1" i="11"/>
  <c r="H59" i="11"/>
  <c r="H58"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41" i="11" l="1"/>
  <c r="I39" i="11"/>
  <c r="I40" i="11" s="1"/>
  <c r="I58" i="11" l="1"/>
  <c r="I59" i="11" s="1"/>
  <c r="I42" i="11"/>
  <c r="I43" i="11" s="1"/>
  <c r="I44" i="11" s="1"/>
  <c r="I45" i="11" s="1"/>
  <c r="I46" i="11" s="1"/>
  <c r="I47" i="11" s="1"/>
  <c r="I48" i="11" s="1"/>
  <c r="I49" i="11" s="1"/>
  <c r="I50" i="11" s="1"/>
  <c r="I51" i="11" s="1"/>
  <c r="I52" i="11" s="1"/>
  <c r="I53" i="11" s="1"/>
  <c r="I54" i="11" s="1"/>
  <c r="I55" i="11" s="1"/>
  <c r="I56" i="11" s="1"/>
  <c r="I57"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<sst xmlns="http://schemas.openxmlformats.org/spreadsheetml/2006/main" count="69" uniqueCount="69">
  <si>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</si>
  <si>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</si>
  <si>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</si>
  <si>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</si>
  <si>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</si>
  <si>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</si>
  <si>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</si>
  <si>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</si>
  <si>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</si>
  <si>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</si>
  <si>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</si>
  <si>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</si>
  <si>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</si>
  <si>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</si>
  <si>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</si>
  <si>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</si>
  <si>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</si>
  <si>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</si>
  <si>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</si>
  <si>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</si>
  <si>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</si>
  <si>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t>
    <rPh sb="100" eb="101">
      <t>tsukawar</t>
    </rPh>
    <phoneticPr fontId="1"/>
  </si>
  <si>
    <t>バッチ処理が主流だった初期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
ここでは、最近利用されている様々な対話的な入出力装置について考え、将来の装置についても考えたいと思います。</t>
    <phoneticPr fontId="1"/>
  </si>
  <si>
    <t>物理的な信号や状況を検出するハードウェアをセンサと呼びます。たとえば「サーミスタ」という半導体は温度により抵抗値が変化するので温度センサとして利用できますし、「CdS」という半導体は光の強さにより抵抗値が変わるので光センサとして利用できます。
 与えられた力に応じて電気の導通を制御する各種のスイッチも簡単なセンサの一種ですから、センサはコンピュータ利用に不可欠なものだといえます。</t>
    <phoneticPr fontId="1"/>
  </si>
  <si>
    <t xml:space="preserve">光を検出するセンサは様々なものがあります。
これは「CdS」という半導体で、光の強さにより抵抗値が変わるセンサです。反応速度は遅いですが、使い方が簡単なのでヒューマンインタフェースに関連する機器に利用するのには向いています。
リモコンの赤外線信号や光ファイバーの信号を受信するには「フォトトランジスタ」や「フォトダイオード」という半導体が使われます。
これらは高速通信に利用することができます。
</t>
    <rPh sb="37" eb="38">
      <t>hikari</t>
    </rPh>
    <rPh sb="39" eb="41">
      <t>kenshu</t>
    </rPh>
    <rPh sb="47" eb="48">
      <t>samazam</t>
    </rPh>
    <rPh sb="57" eb="113">
      <t>jushin</t>
    </rPh>
    <rPh sb="142" eb="145">
      <t>handou</t>
    </rPh>
    <rPh sb="146" eb="147">
      <t>tsukaware</t>
    </rPh>
    <rPh sb="180" eb="182">
      <t>kousoku</t>
    </rPh>
    <rPh sb="182" eb="184">
      <t>tsuushin</t>
    </rPh>
    <rPh sb="185" eb="187">
      <t>riyou</t>
    </rPh>
    <phoneticPr fontId="1"/>
  </si>
  <si>
    <t>自動ドアでは人間の存在をセンサで検出します。
また、工場などでは様々なセンサが昔から広い用途に使われてきています。
たとえば食品工場では、製品に金属破片などが紛れこんでいないかをチェックするための金属センサや、製品重量が規格を満たしているかなどをチェックする重さセンサが利用されています。</t>
    <rPh sb="0" eb="2">
      <t>jidou</t>
    </rPh>
    <rPh sb="6" eb="8">
      <t>ningen</t>
    </rPh>
    <rPh sb="9" eb="11">
      <t>sonza</t>
    </rPh>
    <rPh sb="16" eb="18">
      <t>kenshu</t>
    </rPh>
    <rPh sb="74" eb="76">
      <t>_x0000__x0000__x0002__x0005__x0006_</t>
    </rPh>
    <rPh sb="74" eb="76">
      <t/>
    </rPh>
    <phoneticPr fontId="1"/>
  </si>
  <si>
    <t>人間がコンピュータに情報を伝えたいときは必ずセンサが必要になります。
各種のセンサをコンピュータへの入力装置として利用することができます。
文字入力に使われるキーボードではスイッチや圧力センサ、静電容量センサが利用されています。
タブレット端末やスマートフォンで使われているタッチパネルでは、圧力センサや静電容量センサが利用されています。センサの種類により利用時の感触が異なるので、状況に応じてユーザが気持ち良く使えるセンサが利用されています。
ヒューマンインタフェースに使うためには、スイッチのような既存のセンサが利用されることが多いですが、新しいインタフェースを実現するために新しいセンサが開発されたり、新しい応用のために様々な既存センサを組み合わせたものが利用されたりすることもあります。</t>
    <rPh sb="0" eb="2">
      <t>ningen</t>
    </rPh>
    <rPh sb="10" eb="12">
      <t>jouhou</t>
    </rPh>
    <rPh sb="13" eb="14">
      <t>tsutae</t>
    </rPh>
    <rPh sb="20" eb="21">
      <t xml:space="preserve">カナラズ </t>
    </rPh>
    <rPh sb="26" eb="28">
      <t>hitsuyo</t>
    </rPh>
    <rPh sb="213" eb="215">
      <t>riyou</t>
    </rPh>
    <rPh sb="237" eb="238">
      <t>tsukau</t>
    </rPh>
    <phoneticPr fontId="1"/>
  </si>
  <si>
    <t>コンピュータに文字を入力するために、キーボードが広く利用されています。
コンピュータのキーボードではスイッチや圧力センサなどが利用されています。
コンピュータが発明される以前から欧米ではタイプライタが広く利用されていました。
英文タイプライタはChristopher Latham Sholesにより19世紀末に発明され、1870年代にはレミントン社から機械式タイプライタが発売されていました。</t>
    <rPh sb="7" eb="9">
      <t>moji</t>
    </rPh>
    <rPh sb="10" eb="12">
      <t>nyu</t>
    </rPh>
    <rPh sb="24" eb="25">
      <t>hiroku</t>
    </rPh>
    <rPh sb="26" eb="28">
      <t>riyou</t>
    </rPh>
    <rPh sb="55" eb="57">
      <t>atsur</t>
    </rPh>
    <rPh sb="63" eb="65">
      <t>riyou</t>
    </rPh>
    <rPh sb="84" eb="86">
      <t>izen</t>
    </rPh>
    <phoneticPr fontId="1"/>
  </si>
  <si>
    <t>これは19世紀末にレミントン社から発売された機械式のタイプライタです。キーを押すと連動したレバーが移動し、レバーの先端に取り付けられた活字が紙の上に叩きつけられることによって文字を印字することができます。
活字が印刷される場所は動きませんから、1文字入力するごとに紙を1文字ぶん左にずらすという構造になっています。
指の力でレバーを動かして印刷するわけですから指の力が必要ですし、指の力によってムラが発生してしまうので、電動式の製品も広く使われていました。</t>
    <rPh sb="5" eb="7">
      <t>seiki</t>
    </rPh>
    <rPh sb="17" eb="19">
      <t>hatsubai</t>
    </rPh>
    <rPh sb="22" eb="24">
      <t>kikaishiki</t>
    </rPh>
    <rPh sb="24" eb="25">
      <t xml:space="preserve">シキ </t>
    </rPh>
    <rPh sb="38" eb="39">
      <t xml:space="preserve">オス </t>
    </rPh>
    <rPh sb="41" eb="43">
      <t>rendou</t>
    </rPh>
    <rPh sb="49" eb="51">
      <t>idou</t>
    </rPh>
    <rPh sb="57" eb="59">
      <t xml:space="preserve">センタン </t>
    </rPh>
    <rPh sb="60" eb="61">
      <t>toritsuke</t>
    </rPh>
    <rPh sb="67" eb="69">
      <t>katsuji</t>
    </rPh>
    <rPh sb="70" eb="71">
      <t xml:space="preserve">カミ </t>
    </rPh>
    <rPh sb="72" eb="73">
      <t xml:space="preserve">ウエ </t>
    </rPh>
    <rPh sb="74" eb="75">
      <t>tatak</t>
    </rPh>
    <rPh sb="87" eb="89">
      <t>moji</t>
    </rPh>
    <rPh sb="90" eb="92">
      <t>inji</t>
    </rPh>
    <rPh sb="103" eb="105">
      <t>katsuji</t>
    </rPh>
    <rPh sb="106" eb="108">
      <t>insats</t>
    </rPh>
    <rPh sb="111" eb="113">
      <t>basho</t>
    </rPh>
    <rPh sb="114" eb="115">
      <t>ugoki</t>
    </rPh>
    <rPh sb="123" eb="125">
      <t>moji</t>
    </rPh>
    <rPh sb="125" eb="127">
      <t>nyu</t>
    </rPh>
    <rPh sb="132" eb="133">
      <t>kami</t>
    </rPh>
    <rPh sb="135" eb="137">
      <t>moji</t>
    </rPh>
    <rPh sb="139" eb="140">
      <t>hidari</t>
    </rPh>
    <rPh sb="147" eb="149">
      <t>kouzou</t>
    </rPh>
    <rPh sb="158" eb="159">
      <t xml:space="preserve">ユビ </t>
    </rPh>
    <rPh sb="166" eb="167">
      <t>ugoka</t>
    </rPh>
    <rPh sb="170" eb="172">
      <t>insats</t>
    </rPh>
    <rPh sb="180" eb="181">
      <t>yubi</t>
    </rPh>
    <rPh sb="182" eb="183">
      <t>chikara</t>
    </rPh>
    <rPh sb="184" eb="186">
      <t>hitsuyo</t>
    </rPh>
    <rPh sb="190" eb="191">
      <t>yubi</t>
    </rPh>
    <rPh sb="192" eb="193">
      <t>chikara</t>
    </rPh>
    <rPh sb="200" eb="202">
      <t>hassei</t>
    </rPh>
    <rPh sb="210" eb="212">
      <t>dendou</t>
    </rPh>
    <rPh sb="212" eb="213">
      <t xml:space="preserve">シキ </t>
    </rPh>
    <rPh sb="214" eb="216">
      <t>seihin</t>
    </rPh>
    <rPh sb="217" eb="218">
      <t>hiroku</t>
    </rPh>
    <rPh sb="219" eb="220">
      <t>tsukaware</t>
    </rPh>
    <phoneticPr fontId="1"/>
  </si>
  <si>
    <t>コンピュータが普及しはじめた当時、タイプライタはすでに十分普及していたため、コンピュータへの文字入力のためにタイプライタと似た装置が利用されたのは自然だったといえます。
大型コンピュータへの入力にパンチカードが利用されていた時代でも、パンチカードに穴をあける装置ではキーボードが利用されていました。
コンピュータの入力装置としてキーボードを使うとき、レバーを動かすような機構は不要で、キーごとにスイッチや圧力センサを並べたものが広く利用されています。</t>
    <phoneticPr fontId="1"/>
  </si>
  <si>
    <t>キーボードのキーを押したとき、押したキーの文字コードがコンピュータ装置やプログラムに送られます。
たとえば「A」のキーを押したとき、「A」の文字コード(01000001)がコンピュータに送られます。
文字と文字コードの対応はASCIIコードと呼ばれます、ISOの標準にもなっています。</t>
    <phoneticPr fontId="1"/>
  </si>
  <si>
    <t>現在のコンピュータでは、レミントン社のタイプライタと同じ配列をもつキーボードが広く使われています。文字の並びから「QWERTY配列」と呼ばれます。
英語圏や日本ではQWERTY配列が最も一般的ですが、英語以外が使われている国では別の配列が使われることもあります。たとえばフランスではAZERTYという配列が利用されています。
片手で利用するキーボードや、左右の手で別の装置を使うキーボードもあります。様々なキーボードの形態については、第5回、テキスト入力のインタフェースで詳しく解説します。</t>
    <phoneticPr fontId="1"/>
  </si>
  <si>
    <t>第2回「ヒューマンインタフェースの歴史」で解説したように、現在のコンピュータのほとんどは「グラフィカルユーザインタフェース」(またはGUI])で操作するようになっています。
GUIを操作するためには、情報を表示するためのディスプレイ装置と、位置情報を入力するためのポインティングデバイスが必要になります。</t>
    <rPh sb="0" eb="1">
      <t>daini</t>
    </rPh>
    <rPh sb="2" eb="3">
      <t xml:space="preserve">カイ </t>
    </rPh>
    <rPh sb="21" eb="23">
      <t>kaisetsu</t>
    </rPh>
    <rPh sb="91" eb="93">
      <t>sousa</t>
    </rPh>
    <rPh sb="100" eb="102">
      <t>jouhou</t>
    </rPh>
    <rPh sb="103" eb="105">
      <t>hyouji</t>
    </rPh>
    <rPh sb="116" eb="118">
      <t>souchi</t>
    </rPh>
    <rPh sb="120" eb="122">
      <t xml:space="preserve">１ </t>
    </rPh>
    <rPh sb="122" eb="124">
      <t>jouhou</t>
    </rPh>
    <rPh sb="125" eb="127">
      <t>nyuu</t>
    </rPh>
    <rPh sb="144" eb="146">
      <t>hitsu</t>
    </rPh>
    <phoneticPr fontId="1"/>
  </si>
  <si>
    <t>GUIの先駆的システムとして、アイバン・サザランドのSketchpadシステムがあります。
Sketchpadはポインティングデバイスとディスプレイを使って図形編集を行なうことができるエディタで、直接操作のGUIをはじめて実現した画期的なものでした。
ディスプレイ装置としてはブラウン管が利用されており、編集のためのポインティングデバイスとしてライトペンが利用されていました。</t>
    <phoneticPr fontId="1"/>
  </si>
  <si>
    <t>画面上の二次元の位置を指定する入力装置がポインティングデバイスと呼ばれます。
ポインティングデバイスは、座標情報を指定することによって文字や図形の入力を行なったり、メニューのようなGUI操作を行なうために利用されています。</t>
    <rPh sb="0" eb="2">
      <t>gamen</t>
    </rPh>
    <rPh sb="2" eb="3">
      <t xml:space="preserve">ウエ </t>
    </rPh>
    <rPh sb="15" eb="17">
      <t>nyu</t>
    </rPh>
    <rPh sb="17" eb="19">
      <t>souchi</t>
    </rPh>
    <phoneticPr fontId="1"/>
  </si>
  <si>
    <t>Sketchpadでポインティングデバイスとして利用されていたライトペンは、受光素子を搭載したペン型のデバイスです。
ブラウン管ディスプレイの光を受光するタイミングを検出することによってペンの位置を認識します。
現在はブラウン管の表示装置がほとんどなくなったため、ポインティングデバイスとしてライトペンが利用されることはほぼなくなっています。</t>
    <phoneticPr fontId="1"/>
  </si>
  <si>
    <t xml:space="preserve">マウスは19??年ごろダグラス・エンゲルバートにより発明されたポインティングデバイスで、現在のパソコンで広く利用されています。
ライトペンは画面上の絶対位置を入力できますが、マウスは相対的な移動量しか入力できません。しかし画面上のマウスカーソルを併用することによって、絶対位置を指定することができます。
</t>
    <phoneticPr fontId="1"/>
  </si>
  <si>
    <t>エンゲルバートは1968年、 マウスを使ってメニューを操作するといった現在のGUIにつながるアイデアを示したデモンストレーションを行ないました。これは現在 「伝説のデモ」として知られています。
このデモでは、マウスを使ってメニューを操作するといったGUIの基本操作が示されました。
GUIのメニュー操作は現在はあたりまえのように誰もが利用していますが、マウスという新しいデバイスとメニュー操作のGUIを提示したことは画期的だったといえるでしょう。</t>
    <rPh sb="65" eb="66">
      <t>okonai</t>
    </rPh>
    <rPh sb="75" eb="77">
      <t>genzai</t>
    </rPh>
    <rPh sb="88" eb="89">
      <t>shirarete</t>
    </rPh>
    <rPh sb="108" eb="109">
      <t>tsukatte</t>
    </rPh>
    <rPh sb="116" eb="118">
      <t>sousa</t>
    </rPh>
    <rPh sb="128" eb="130">
      <t>kihon</t>
    </rPh>
    <rPh sb="130" eb="132">
      <t>sousa</t>
    </rPh>
    <rPh sb="133" eb="134">
      <t>shime</t>
    </rPh>
    <rPh sb="149" eb="151">
      <t>sousa</t>
    </rPh>
    <rPh sb="152" eb="154">
      <t>genza</t>
    </rPh>
    <rPh sb="164" eb="165">
      <t>dare</t>
    </rPh>
    <rPh sb="167" eb="169">
      <t>riyou</t>
    </rPh>
    <rPh sb="182" eb="183">
      <t>atara</t>
    </rPh>
    <rPh sb="194" eb="196">
      <t>sousa</t>
    </rPh>
    <rPh sb="201" eb="203">
      <t>teiji</t>
    </rPh>
    <rPh sb="208" eb="211">
      <t>kakkite</t>
    </rPh>
    <phoneticPr fontId="1"/>
  </si>
  <si>
    <t>エンゲルバートのマウスには回転板が二つ内蔵されており、縦横の移動量を計測できるようになっていました。
エンゲルバートがマウスを発明した時代は、コンピュータはバッチ処理が基本だったため、そもそも対話的にコンピュータを使うという発想がなかったようです。そういう時代にGUIという新概念を発明したことは画期的だったといえるでしょう。</t>
    <phoneticPr fontId="1"/>
  </si>
  <si>
    <t>円板を利用したマウスは、おそらくなめらかに移動させることが難しかったため、その後ボール型のマウスが登場しました。
これは世界初のGUIマシンであるALTOで利用されていたマウスで、内蔵されたボールの回転でマウスの移動量を取得するようになっています。</t>
    <rPh sb="0" eb="2">
      <t>enban</t>
    </rPh>
    <rPh sb="3" eb="5">
      <t>riyou</t>
    </rPh>
    <rPh sb="21" eb="23">
      <t>idou</t>
    </rPh>
    <rPh sb="29" eb="30">
      <t>muzu</t>
    </rPh>
    <rPh sb="43" eb="44">
      <t xml:space="preserve">カタ </t>
    </rPh>
    <rPh sb="49" eb="51">
      <t>toujou</t>
    </rPh>
    <rPh sb="60" eb="62">
      <t>sekai</t>
    </rPh>
    <rPh sb="62" eb="63">
      <t xml:space="preserve">ハツ </t>
    </rPh>
    <rPh sb="78" eb="80">
      <t>riyou</t>
    </rPh>
    <rPh sb="90" eb="92">
      <t>naizou</t>
    </rPh>
    <rPh sb="99" eb="101">
      <t>kaiten</t>
    </rPh>
    <rPh sb="106" eb="108">
      <t>idou</t>
    </rPh>
    <rPh sb="108" eb="109">
      <t>ryou</t>
    </rPh>
    <rPh sb="110" eb="112">
      <t>shutoku</t>
    </rPh>
    <phoneticPr fontId="1"/>
  </si>
  <si>
    <t>その後、ボールを内蔵したマウスはパソコンの入力装置として広く利用されるようになりました。
ボールの周囲にはボールの回転を検出するためのローラーがついており、マウスを移動したときのローラーの回転からマウスの移動量を測定します。
ローラーの回転を検出するためにロータリーエンコーダというセンサが利用されます。
ロータリーエンコーダは、光センサを使って様々なものの回転方向や回転量を計測できる入力デバイスです。</t>
    <rPh sb="57" eb="59">
      <t>kaiten</t>
    </rPh>
    <rPh sb="60" eb="62">
      <t>kenshu</t>
    </rPh>
    <rPh sb="118" eb="120">
      <t>kaiten</t>
    </rPh>
    <rPh sb="121" eb="123">
      <t>kenshu</t>
    </rPh>
    <rPh sb="145" eb="147">
      <t>riyo</t>
    </rPh>
    <rPh sb="163" eb="164">
      <t>samaza</t>
    </rPh>
    <rPh sb="165" eb="166">
      <t>hikari</t>
    </rPh>
    <rPh sb="170" eb="171">
      <t>tsukatt</t>
    </rPh>
    <rPh sb="178" eb="180">
      <t>kaiten</t>
    </rPh>
    <rPh sb="180" eb="182">
      <t>houko</t>
    </rPh>
    <rPh sb="183" eb="185">
      <t>kaite</t>
    </rPh>
    <rPh sb="185" eb="186">
      <t>ryou</t>
    </rPh>
    <rPh sb="187" eb="189">
      <t>keisoku</t>
    </rPh>
    <rPh sb="192" eb="194">
      <t>nyu</t>
    </rPh>
    <phoneticPr fontId="1"/>
  </si>
  <si>
    <t>ボール型マウスは長年にわたって多くのパーソナルコンピュータで採用されてきましたが、マウスの内部や回転部分にゴミが溜まって故障しやすいという問題がありました。
ボールの回転で動きを検出するかわりに、イメージセンサを用いてマウスの動きを検出する「光学マウス」が近年広く利用されています。
イメージセンサはカメラで利用される画像入力装置です。
稼働部分が無いため故障しにくいという利点はある一方、同じ色の板の上では移動をうまく検出しにくいという問題もあります。</t>
    <phoneticPr fontId="1"/>
  </si>
  <si>
    <t>近年の多くのマウスには回転するホイールが搭載されています。
パソコンが普及しはじめた当時はホイールは存在しませんでしたが、その後スクロール操作やズーミング操作に便利だということで急速に普及し、現在はほぼすべてのマウスにホイールが搭載されています。
マウスを拡張するという研究はいろいろ行なわれていたが、実際に商品化され、標準的な入力装置になったという点で珍しい例といえるでしょう。</t>
    <phoneticPr fontId="1"/>
  </si>
  <si>
    <t>マウスと同様の操作を行なうために球状のデバイスを利用するトラックボールというデバイスもよく利用されています。
これはボール型マウスの上下を反転させたような構造になっています。
マウスで位置情報を入力するには手首や腕を動かす必要がありますが、トラックボールでは指や手のひらだけだけで操作できるので、これを好む人も多いようです。
しかしサイズが大きく場所をとるという欠点があります。</t>
    <rPh sb="4" eb="6">
      <t xml:space="preserve">ドウヨウ </t>
    </rPh>
    <rPh sb="92" eb="94">
      <t>ichi</t>
    </rPh>
    <rPh sb="94" eb="96">
      <t>jouhou</t>
    </rPh>
    <rPh sb="97" eb="99">
      <t>nyu</t>
    </rPh>
    <rPh sb="103" eb="105">
      <t>tekubi</t>
    </rPh>
    <rPh sb="106" eb="107">
      <t>ude</t>
    </rPh>
    <rPh sb="108" eb="109">
      <t>ugoka</t>
    </rPh>
    <rPh sb="111" eb="113">
      <t>hitsuyo</t>
    </rPh>
    <rPh sb="129" eb="130">
      <t>yubi</t>
    </rPh>
    <rPh sb="131" eb="132">
      <t>tenohira</t>
    </rPh>
    <rPh sb="140" eb="142">
      <t>sousa</t>
    </rPh>
    <rPh sb="151" eb="152">
      <t>konomu</t>
    </rPh>
    <rPh sb="155" eb="156">
      <t>ooi</t>
    </rPh>
    <rPh sb="170" eb="171">
      <t>ookiku</t>
    </rPh>
    <phoneticPr fontId="1"/>
  </si>
  <si>
    <t>マウスやトラックパッドを使うためには手をキーボードから離して操作する必要がありますが、キーボードの上に指を置いたままポインティングデバイスを操作できると腕を動かす必要がなくて便利です。
IBMのTed Selkerが発明したトラックポイントは、キーボードの中心付近に棒状の突起を配置し、これを指で前後左右に動かすことによってマウスカーソルを移動させる装置です。
指で突起に圧力をかけるだけでカーソルを移動させることができますし、小さなキーボードでも利用できるので愛好者は多いようです。</t>
    <phoneticPr fontId="1"/>
  </si>
  <si>
    <t>近年の多くのノートパソコンでは、キーボードの手前の領域にタッチパッドというタッチセンサを搭載されています。
タッチパッドは静電容量を利用するセンサで、タッチした指の位置を検出することができます。
タッチして指を動かすことによってマウスカーソルを移動させて使うのが普通ですが、複数の指の位置を検出できるため、複数の指を利用する特殊なジェスチャが可能になっています。</t>
    <phoneticPr fontId="1"/>
  </si>
  <si>
    <t>現在スマホやタブレットで広く利用されるタッチパネルはもっぱら人間がコンピュータに対して位置情報を指定するために開発された入力デバイスです。
タッチパネルにはペンで使う圧力式と静電容量式があります。
圧力式はひとつの位置情報しか入力できませんが、静電容量式のタッチパネルは複数の指を検出できるため、ピンチによるズーミング操作などに利用することができます。</t>
    <phoneticPr fontId="1"/>
  </si>
  <si>
    <t xml:space="preserve">キーボードやマウスは手や指で操作する必要がありますが、手や指を使えない状況や手や指が不自由なユーザの場合、手を使わずにコンピュータに入力をする方法が必要になります。
音や音声を利用できれば、手を使わずにコンピュータを操作することが可能ですし、目が見えない状況でも利用できます。
音や音声で機器を制御できると便利なことはよくあります。ベッドの中で「電気を消して」と言って照明を消すことができたり、台所で料理をしているとき、音声でレシピを表示したり できると便利でしょう。
このように、目が見えない状況や手が使えない状況では、音声でコンピュータを制御することには大きな利点があります。
また、音声入力に必要なハードウェアはマイクだけなので、ハードウェアの制限が少ないという利点もあります。
</t>
    <phoneticPr fontId="1"/>
  </si>
  <si>
    <t>CLIのコマンド文字列をコンピュータに送るかわりに、音や音声でコンピュータを制御する方法は長年研究が行なわれてきました。音声でコンピュータなどの機器を制御するのは、キーボードやマウスなどを使うよりも簡単だと思われていたところがあるからです。
こういう用途のため、長年にわたって音声認識にもとづいたインタフェースの研究が行なわれてきましたが、従来は音声認識の精度が悪かったため、広く利用されることはありませんでした。
ところが近年はDeep Learningによって音声認識精度が格段に向上したため、ほとんど誤りのない音声認識が可能になり、スマートスピーカのような新しい製品群が出現しています。
スマートスピーカとは音声認識機能をもつスピーカで、これに対して音声で命令することにより家電やコンピュータを制御することができます。番組を検索したり照明や空調をコントロールするために、今後応用例は増えていくと期待されています。</t>
    <phoneticPr fontId="1"/>
  </si>
  <si>
    <t>一方、音声認識が完璧でも音声入力が常に最適とは限りません。
編集なしに正しい順番で文書を入力することは難しいですし、長い文章を入力しようとすると喉が疲れてしまいます。
また周囲に他人がいる場所では使いづらいです。
しかし、実際に書籍執筆に音声認識を活用している人もいるほどであり、認識精度の向上を活用した応用が広がっていくことが期待されます。</t>
    <phoneticPr fontId="1"/>
  </si>
  <si>
    <t>実世界での位置を測定するために超音波を利用することができます。
Active Badgeというデバイスは超音波発生装置を内蔵しており、部屋の隅々に配置した超音波マイクを利用することにより、これを持っている人の居場所を知ることができるようになっています。
GPSでは人物の居場所を正確に知ることはできませんが、Active  Badgeを持ち歩いていれば居場所がつねにわかるので、実世界での連絡をとりやすいという利点があります。</t>
    <phoneticPr fontId="1"/>
  </si>
  <si>
    <t>音声以外の音を入力に利用することもできます。
音を発声することによってコンピュータにコマンドを指令したり、音で位置検出を行なうこともできます。</t>
    <rPh sb="23" eb="24">
      <t xml:space="preserve">オト </t>
    </rPh>
    <rPh sb="25" eb="27">
      <t>hassei</t>
    </rPh>
    <rPh sb="47" eb="49">
      <t>shirei</t>
    </rPh>
    <rPh sb="53" eb="54">
      <t>oto</t>
    </rPh>
    <rPh sb="55" eb="57">
      <t>ichi</t>
    </rPh>
    <rPh sb="57" eb="59">
      <t>kenshuts</t>
    </rPh>
    <rPh sb="60" eb="61">
      <t>okonau</t>
    </rPh>
    <phoneticPr fontId="1"/>
  </si>
  <si>
    <t>MITの石井裕氏が作ったPing Pong Plusは、卓球台の上に様々な映像をプロジェクタで表示することにより面白い効果を楽しめるシステムです。
Ping Pong Plusでは、卓球台の四隅にマイクをが設置してあり、このタイミングを計測することによってピンポン玉が落ちた位置を計算しています。</t>
    <rPh sb="4" eb="6">
      <t>ishii</t>
    </rPh>
    <rPh sb="6" eb="7">
      <t>yuuji</t>
    </rPh>
    <rPh sb="7" eb="8">
      <t>uji</t>
    </rPh>
    <rPh sb="9" eb="10">
      <t>tsukutta</t>
    </rPh>
    <rPh sb="28" eb="30">
      <t>takkyu</t>
    </rPh>
    <rPh sb="30" eb="31">
      <t xml:space="preserve">ダイ </t>
    </rPh>
    <rPh sb="32" eb="33">
      <t>ue</t>
    </rPh>
    <rPh sb="34" eb="35">
      <t>samaza</t>
    </rPh>
    <rPh sb="37" eb="39">
      <t>eizou</t>
    </rPh>
    <rPh sb="47" eb="49">
      <t>hyouji</t>
    </rPh>
    <rPh sb="56" eb="58">
      <t>omoshi</t>
    </rPh>
    <rPh sb="59" eb="61">
      <t xml:space="preserve">コウカ </t>
    </rPh>
    <rPh sb="62" eb="63">
      <t>tanoshimeru</t>
    </rPh>
    <rPh sb="103" eb="105">
      <t>secchi</t>
    </rPh>
    <rPh sb="118" eb="120">
      <t>keisoku</t>
    </rPh>
    <rPh sb="140" eb="142">
      <t>keisan</t>
    </rPh>
    <phoneticPr fontId="1"/>
  </si>
  <si>
    <t>ユーザの視線をコンピュータへの入力として利用する方法が長年研究されています。
視線だけでコンピュータをコントロールできると、ユーザは手や指を使う必要がありませんし、他人の迷惑になりませんから、音声入力よりも有効な状況が多いと考えられます。
ユーザの視線を検出するためには従来は専用の特殊なカメラやセンサが必要でしたが、近年は画像認識技術が向上しているため、一般的なカメラを利用して視線を検出することもできるようになってきています。
しかし残念ながら、視線を利用するインタフェースは、期待されたほどは普及していません。意図的に目を動かしたのか、たまたまある方向を見てしまったのかを区別することが難しいからです。誤認識を起こしにくいインタフェースが研究されています。</t>
    <phoneticPr fontId="1"/>
  </si>
  <si>
    <t>手指や体の動きを利用してコンピュータの操作を行なう「ジェスチャ入力」も将来が期待できる入力手法のひとつです。
音を出しにくい状況では、音声を使わずに家電や照明をコントロールできることは利点です。
ジェスチャの認識にはカメラのような装置必要ですが、最近のパソコンやスマホはカメラを内蔵しているものが多いため、簡単なジェスチャ認識を行ないやすくなっています。
また、奥行きを検出できるカメラも普及が進んでより、より正確な認識ができるようになりつつります。
リモコンなどを使わなくても簡単な操作でテレビの入力切り替えしたり電灯を制御できたりすると嬉しいでしょう。実世界でのインタフェースでは今後普及するかもしれません。</t>
    <phoneticPr fontId="1"/>
  </si>
  <si>
    <t>コンピュータの中の情報を知るためには、なんらかのハードウェア装置を使って情報を人間の五感で感じられる形に変換する必要があります。
コンピュータの内部状態を外部に出力する装置が無いと人間は計算機の状況を知ることができませんからインタラクションが不可能です。
センサの種類は多いため、今回紹介したような様々なものがコンピュータへの入力装置として利用されていますが、コンピュータの情報を人間に伝える出力装置の種類は比較的限られています。</t>
    <rPh sb="7" eb="8">
      <t>naka</t>
    </rPh>
    <rPh sb="9" eb="11">
      <t>jouhou</t>
    </rPh>
    <rPh sb="12" eb="13">
      <t>shiru</t>
    </rPh>
    <rPh sb="56" eb="58">
      <t>hitsuyo</t>
    </rPh>
    <rPh sb="140" eb="142">
      <t>konkai</t>
    </rPh>
    <rPh sb="142" eb="144">
      <t>shoukai</t>
    </rPh>
    <phoneticPr fontId="1"/>
  </si>
  <si>
    <t>人間の五感で最も重要なものは視覚であるため、コンピュータの出力装置としては情報を視覚的に出力するディスプレイ装置が最も広く利用されています。
人間の目は大量の2次元情報を高速に処理できるので、コンピュータからの情報を得るにはディスプレイ装置が都合が良く、そのために様々な情報視覚化システムが作られています。
目が不自由な人は多いですし、視覚情報を利用できない場合も多いですが、多くの場合に視覚情報は最も有用です。</t>
    <rPh sb="118" eb="120">
      <t>souchi</t>
    </rPh>
    <rPh sb="188" eb="189">
      <t>ookuno</t>
    </rPh>
    <phoneticPr fontId="1"/>
  </si>
  <si>
    <t>電球やLEDを使ってコンピュータの状態を表示することができます。
電源が入っているとき電球が点灯するようになっている機器は多く、機器の状態を表示する方法として広く利用されています。
また、ランプの色や点滅状態によって機器の詳細な状態を表示するようになっているものもあります。
機器の出力装置としてこれらのランプは有用ですが、多くの情報をユーザに伝えることはできませんし、点滅状態や色は直感的に理解することが難しいので、ランプ単体ではコンピュータの出力装置としてあまり有効ではありませんが、手軽に使うことができるため広く利用されています。点灯時は電源が入っている、といった常識は浸透していますが、部屋の照明が消えているとき点灯するようになっているスイッチもありますし、必ずしも常識が浸透しているとはいえません。</t>
    <rPh sb="233" eb="235">
      <t>yuukou</t>
    </rPh>
    <rPh sb="247" eb="248">
      <t>tsukau</t>
    </rPh>
    <phoneticPr fontId="1"/>
  </si>
  <si>
    <t>コンピュータの出力装置としては大量のデータを視覚化できるものが望まれます。
ランプを並べて2次元表示装置とすることもできますが、サイズや価格や消費電力が問題になるため、大規模な場所以外ではそういう利用はされていません。
小型のコンピュータでは、従来はブラウン管ディスプレイが広く利用されていましたが、現在はLEDや有機ELなどの平面ディスプレイがコンピュータの標準的な出力装置として広く利用されています。</t>
    <phoneticPr fontId="1"/>
  </si>
  <si>
    <t>ブラウン管とは、蛍光塗料が塗られたガラス面に電子ビームを照射して発光させることによって情報を表示することができる真空管デバイスで、従来のテレビや測定器で広く利用されていました。
固体中の電子を高熱や高電界により空間に放出させ、これを電界により加速すると共に、電子レンズにより電子線をビーム状に収束させて照射します。
電子がガラス面に飛ぶ途中で磁気信号を加えて向きを変えることによって、画面上の任意の位置を光らせることができるため、文字や図形を柔軟に表示することができます。
ブラウン管ディスプレイは陰極管ディスプレイと呼ばれることもあります。</t>
    <phoneticPr fontId="1"/>
  </si>
  <si>
    <t>テレビでブラウン管が広く利用されたため、膨大な数のものが生産された。また、電気信号の波形を測定するオシロスコープのような計測器でも広く利用されたため、ディスプレイ装置といえばブラウン管だという時代が長く続いていました。前述のSketchPadでもブラウン管がコンピュータの出力装置として利用されています。
ブラウン管はガラス製の真空管であるためサイズが大きく重いため、取り扱いは不便でしたが、コンピュータを持ち歩いて使うことが考えられなかった時代にはコンピュータの出力装置として標準的に利用されていました。</t>
    <rPh sb="37" eb="39">
      <t>denki</t>
    </rPh>
    <rPh sb="39" eb="41">
      <t>shingou</t>
    </rPh>
    <rPh sb="42" eb="44">
      <t>hakei</t>
    </rPh>
    <rPh sb="45" eb="47">
      <t>sokutei</t>
    </rPh>
    <rPh sb="179" eb="180">
      <t xml:space="preserve">オモイ </t>
    </rPh>
    <rPh sb="189" eb="191">
      <t>fuben</t>
    </rPh>
    <rPh sb="241" eb="242">
      <t xml:space="preserve">テキ </t>
    </rPh>
    <rPh sb="243" eb="245">
      <t>riyou</t>
    </rPh>
    <phoneticPr fontId="1"/>
  </si>
  <si>
    <t>現在のコンピュータでは、薄型の液晶ディスプレイや有機ELディスプレイが標準的に利用されています。
最近の液晶ディスプレイは解像度が高く、大画面のものも利用できるため、大型テレビでも小型端末でも広く利用されるようになっています。
電子電子では電子ペーパー(E-Ink)という表示装置がよく利用されています。E-Inkは反応速度が遅いため一般的なコンピュータでは利用できませんが、反応速度が遅くてもかまわない用途では利用されています。</t>
    <rPh sb="12" eb="14">
      <t>usugata</t>
    </rPh>
    <rPh sb="15" eb="17">
      <t>ekisho</t>
    </rPh>
    <rPh sb="24" eb="26">
      <t>yuuki</t>
    </rPh>
    <rPh sb="35" eb="37">
      <t>hyouju</t>
    </rPh>
    <rPh sb="37" eb="38">
      <t>teki</t>
    </rPh>
    <rPh sb="39" eb="41">
      <t>riyou</t>
    </rPh>
    <rPh sb="49" eb="51">
      <t>saikin</t>
    </rPh>
    <rPh sb="52" eb="54">
      <t>ekisho</t>
    </rPh>
    <rPh sb="61" eb="64">
      <t>kaizoudo</t>
    </rPh>
    <rPh sb="65" eb="66">
      <t>takaku</t>
    </rPh>
    <rPh sb="68" eb="69">
      <t>ookina</t>
    </rPh>
    <rPh sb="69" eb="71">
      <t>gamen</t>
    </rPh>
    <rPh sb="75" eb="77">
      <t>riyou</t>
    </rPh>
    <rPh sb="83" eb="85">
      <t xml:space="preserve">オオガタ </t>
    </rPh>
    <rPh sb="90" eb="92">
      <t>kogata</t>
    </rPh>
    <rPh sb="92" eb="94">
      <t>tanmatsu</t>
    </rPh>
    <rPh sb="96" eb="97">
      <t>hiroku</t>
    </rPh>
    <rPh sb="98" eb="100">
      <t>riyou</t>
    </rPh>
    <rPh sb="114" eb="116">
      <t>denshi</t>
    </rPh>
    <rPh sb="116" eb="118">
      <t>shoseki</t>
    </rPh>
    <rPh sb="120" eb="122">
      <t>denshi</t>
    </rPh>
    <rPh sb="136" eb="138">
      <t>hyouji</t>
    </rPh>
    <rPh sb="138" eb="140">
      <t>souchi</t>
    </rPh>
    <rPh sb="143" eb="145">
      <t>riyou</t>
    </rPh>
    <rPh sb="158" eb="160">
      <t>hannou</t>
    </rPh>
    <rPh sb="160" eb="162">
      <t>sokudo</t>
    </rPh>
    <rPh sb="163" eb="164">
      <t>osoi</t>
    </rPh>
    <rPh sb="167" eb="170">
      <t>ippante</t>
    </rPh>
    <rPh sb="179" eb="181">
      <t>riyou</t>
    </rPh>
    <rPh sb="188" eb="190">
      <t>hanno</t>
    </rPh>
    <rPh sb="190" eb="192">
      <t>sokudo</t>
    </rPh>
    <rPh sb="193" eb="194">
      <t>osoku</t>
    </rPh>
    <rPh sb="202" eb="204">
      <t>youto</t>
    </rPh>
    <rPh sb="206" eb="208">
      <t>riyou</t>
    </rPh>
    <phoneticPr fontId="1"/>
  </si>
  <si>
    <t>高解像度の表示装置が必要の無い状況では、文字や数字をひと桁だけ表示できる部品が利用されることもあります。
1文字の数字や英文字だけ表示すれば良い場合、ニキシー管、蛍光表示管、セグメントLEDのような表示部品が利用されることがあります。
たとえば時計や電卓では主に数字だけ表示できれば良いため、このような簡単な表示部品が広く利用されていました。
現在は、安価な液晶表示装置を利用できるため、これらの装置はあまり利用されていません。</t>
    <rPh sb="28" eb="29">
      <t xml:space="preserve">ケタ </t>
    </rPh>
    <rPh sb="122" eb="124">
      <t>tokei</t>
    </rPh>
    <rPh sb="151" eb="153">
      <t>tanjun</t>
    </rPh>
    <phoneticPr fontId="1"/>
  </si>
  <si>
    <t>数字を1桁表示するために「ニキシー管」という表示装置が電卓や自動販売機などで従来広く利用されていました。
ニキシー管は、数字の形をした金属の板を真空管の中に並べたもので、特定の数字に対応した板を放電させることによって数字を表示します。
ニキシー管はサイズが大きいですし高電圧が必要なので現在はほとんど使われていませんが、独特の味があるためマニアには愛されているようです。</t>
    <rPh sb="0" eb="2">
      <t>suuji</t>
    </rPh>
    <rPh sb="4" eb="5">
      <t>keta</t>
    </rPh>
    <rPh sb="5" eb="7">
      <t>hyouji</t>
    </rPh>
    <rPh sb="17" eb="18">
      <t xml:space="preserve">クダ </t>
    </rPh>
    <rPh sb="22" eb="24">
      <t>hyouji</t>
    </rPh>
    <rPh sb="24" eb="26">
      <t>souchi</t>
    </rPh>
    <rPh sb="27" eb="29">
      <t>dentaku</t>
    </rPh>
    <rPh sb="30" eb="32">
      <t>jidou</t>
    </rPh>
    <rPh sb="32" eb="35">
      <t>hanbaiki</t>
    </rPh>
    <rPh sb="38" eb="40">
      <t>juurai</t>
    </rPh>
    <rPh sb="40" eb="41">
      <t>hiroku</t>
    </rPh>
    <rPh sb="42" eb="44">
      <t>riyou</t>
    </rPh>
    <rPh sb="57" eb="58">
      <t>kuda</t>
    </rPh>
    <rPh sb="60" eb="62">
      <t>suuji</t>
    </rPh>
    <rPh sb="63" eb="64">
      <t>katachi</t>
    </rPh>
    <rPh sb="67" eb="69">
      <t>kinzoku</t>
    </rPh>
    <rPh sb="72" eb="75">
      <t>shinkuuka</t>
    </rPh>
    <rPh sb="76" eb="77">
      <t>naka</t>
    </rPh>
    <rPh sb="78" eb="79">
      <t>narabe</t>
    </rPh>
    <rPh sb="85" eb="87">
      <t>tokutei</t>
    </rPh>
    <rPh sb="88" eb="90">
      <t>suuji</t>
    </rPh>
    <rPh sb="91" eb="93">
      <t>taiou</t>
    </rPh>
    <rPh sb="95" eb="96">
      <t xml:space="preserve">イタ </t>
    </rPh>
    <rPh sb="97" eb="99">
      <t>houden</t>
    </rPh>
    <rPh sb="108" eb="110">
      <t>suuji</t>
    </rPh>
    <rPh sb="111" eb="113">
      <t>hyouji</t>
    </rPh>
    <rPh sb="122" eb="123">
      <t>kuda</t>
    </rPh>
    <rPh sb="128" eb="129">
      <t>ookii</t>
    </rPh>
    <rPh sb="134" eb="137">
      <t>koudennatsu</t>
    </rPh>
    <rPh sb="138" eb="140">
      <t>hitsuyo</t>
    </rPh>
    <rPh sb="143" eb="145">
      <t>genza</t>
    </rPh>
    <rPh sb="150" eb="151">
      <t>tsukaware</t>
    </rPh>
    <rPh sb="160" eb="162">
      <t>dokutoku</t>
    </rPh>
    <rPh sb="163" eb="164">
      <t xml:space="preserve">アジ </t>
    </rPh>
    <rPh sb="174" eb="175">
      <t>aisuru</t>
    </rPh>
    <phoneticPr fontId="1"/>
  </si>
  <si>
    <t>液晶が普及する以前、数字を表示するために「7セグメントLED」が広く利用されていました。
細長い7個の発光ダイオードを8の字に並べ、そのうちいくつかを点灯することにより数字を表現します。たとえば右側の二つを点灯させると「1」になります。
読みやすいとはいえませんが、回路が単純で、低い電圧で動作するため、電卓や時計のような装置で広くこの手法が使われていました。</t>
    <rPh sb="0" eb="2">
      <t>ekisho</t>
    </rPh>
    <rPh sb="3" eb="5">
      <t>fukyu</t>
    </rPh>
    <rPh sb="7" eb="9">
      <t>izen</t>
    </rPh>
    <rPh sb="10" eb="12">
      <t>suuji</t>
    </rPh>
    <rPh sb="13" eb="15">
      <t>hyouji</t>
    </rPh>
    <rPh sb="32" eb="33">
      <t>hiroku</t>
    </rPh>
    <rPh sb="34" eb="36">
      <t>riyou</t>
    </rPh>
    <rPh sb="45" eb="47">
      <t>hosonaga</t>
    </rPh>
    <rPh sb="49" eb="50">
      <t>kosuu</t>
    </rPh>
    <rPh sb="51" eb="53">
      <t>hakko</t>
    </rPh>
    <rPh sb="61" eb="62">
      <t xml:space="preserve">ジ </t>
    </rPh>
    <rPh sb="63" eb="64">
      <t>narabe</t>
    </rPh>
    <rPh sb="75" eb="77">
      <t>tentou</t>
    </rPh>
    <rPh sb="84" eb="86">
      <t>suuji</t>
    </rPh>
    <rPh sb="87" eb="89">
      <t>hyougen</t>
    </rPh>
    <rPh sb="97" eb="99">
      <t>migigawa</t>
    </rPh>
    <rPh sb="100" eb="101">
      <t>futatsu</t>
    </rPh>
    <rPh sb="103" eb="105">
      <t>tentou</t>
    </rPh>
    <rPh sb="119" eb="120">
      <t>yomi</t>
    </rPh>
    <rPh sb="133" eb="135">
      <t>kairo</t>
    </rPh>
    <rPh sb="136" eb="138">
      <t>tanjun</t>
    </rPh>
    <rPh sb="140" eb="141">
      <t>hikui</t>
    </rPh>
    <rPh sb="142" eb="144">
      <t>dennats</t>
    </rPh>
    <rPh sb="145" eb="147">
      <t>dousa</t>
    </rPh>
    <rPh sb="152" eb="154">
      <t>dentaku</t>
    </rPh>
    <rPh sb="155" eb="157">
      <t>tokei</t>
    </rPh>
    <rPh sb="161" eb="163">
      <t>souchi</t>
    </rPh>
    <rPh sb="164" eb="165">
      <t>hiroku</t>
    </rPh>
    <rPh sb="168" eb="170">
      <t>shuhou</t>
    </rPh>
    <rPh sb="171" eb="172">
      <t>tsukawarete</t>
    </rPh>
    <phoneticPr fontId="1"/>
  </si>
  <si>
    <t>視覚の次に有用な出力装置は聴覚を利用するものでしょう。音を発生するスピーカやブザーのようなハードウェアは比較的安価であるため、各種の家電製品で広く利用されています。
電子レンジのような家電製品、風呂、ドアなどでは単純な音による通知が広く利用されています。電子レンジの調理終了時に「チン」という音がしたり、来客が家のベルを押したとき「ピンポン」という音がしたりるするシステムが普及したため、電子レンジで調理することを「チンする」と表現したりされることがありますが、これは、音によるインタフェースが広く普及した結果だといえるでしょう。
自然言語音声によるフィードバックは家電製品や自動販売機など様々な機器で利用されていましたが、違和感を感じるユーザが多かったため一時利用が減っていました。その後、音声合成技術の進歩やインタフェースの工夫などにより、利用される場面はまた増えてきているようです。</t>
    <phoneticPr fontId="1"/>
  </si>
  <si>
    <t>コンピュータの情報をものの動きに変換することにより情報を提示する装置も広く利用されています。このような装置は「アクチュエータ」と呼ばれます。
電気信号を動きに変換する方法は多くありません。最も多く利用されているのは電磁誘導を用いる方法ですが、圧電素子を利用する方法、マッスルワイヤを利用する方法などもあります。</t>
    <rPh sb="28" eb="30">
      <t xml:space="preserve">テイジ </t>
    </rPh>
    <rPh sb="71" eb="73">
      <t>denki</t>
    </rPh>
    <rPh sb="73" eb="75">
      <t>shingou</t>
    </rPh>
    <rPh sb="76" eb="77">
      <t>ugoki</t>
    </rPh>
    <rPh sb="79" eb="81">
      <t xml:space="preserve">ヘンカン </t>
    </rPh>
    <rPh sb="83" eb="85">
      <t>houhou</t>
    </rPh>
    <rPh sb="86" eb="87">
      <t>ooku</t>
    </rPh>
    <rPh sb="94" eb="95">
      <t xml:space="preserve">モット </t>
    </rPh>
    <rPh sb="96" eb="97">
      <t>ooku</t>
    </rPh>
    <rPh sb="98" eb="100">
      <t>riyou</t>
    </rPh>
    <rPh sb="107" eb="109">
      <t>denji</t>
    </rPh>
    <rPh sb="109" eb="111">
      <t>yuudou</t>
    </rPh>
    <rPh sb="112" eb="113">
      <t>mochii</t>
    </rPh>
    <rPh sb="115" eb="117">
      <t>houhou</t>
    </rPh>
    <rPh sb="121" eb="123">
      <t>atsuden</t>
    </rPh>
    <rPh sb="123" eb="125">
      <t>soshi</t>
    </rPh>
    <rPh sb="126" eb="128">
      <t>riyou</t>
    </rPh>
    <rPh sb="130" eb="132">
      <t>houhou</t>
    </rPh>
    <rPh sb="141" eb="143">
      <t>riyou</t>
    </rPh>
    <rPh sb="145" eb="147">
      <t>houhou</t>
    </rPh>
    <phoneticPr fontId="1"/>
  </si>
  <si>
    <t>最も多く利用されているのは電磁誘導を用いる方法で、コイルに電流を流すことで磁気を発生させ、その磁力で磁石を動かすというものです。
あらゆるモータは電磁誘導にもとづいていますし、電流や電圧を表示するメータも電磁誘導にもとづいています。
指定した角度だけ回転させるサーボモータや、一定の角度ごとに回転させるステッピングモータなども、基本的には電磁誘導によるモーターです。</t>
    <rPh sb="88" eb="90">
      <t>denryu</t>
    </rPh>
    <rPh sb="91" eb="93">
      <t>dennatsu</t>
    </rPh>
    <rPh sb="94" eb="96">
      <t>hyouji</t>
    </rPh>
    <rPh sb="102" eb="104">
      <t>denji</t>
    </rPh>
    <rPh sb="104" eb="106">
      <t>yuudo</t>
    </rPh>
    <rPh sb="117" eb="119">
      <t>shitei</t>
    </rPh>
    <rPh sb="121" eb="123">
      <t>∠</t>
    </rPh>
    <rPh sb="125" eb="127">
      <t>kaiten</t>
    </rPh>
    <rPh sb="138" eb="140">
      <t>ittei</t>
    </rPh>
    <rPh sb="141" eb="143">
      <t>kakudo</t>
    </rPh>
    <rPh sb="146" eb="148">
      <t>kaiten</t>
    </rPh>
    <rPh sb="164" eb="167">
      <t>kihon</t>
    </rPh>
    <rPh sb="169" eb="171">
      <t>denji</t>
    </rPh>
    <rPh sb="171" eb="173">
      <t>yuudou</t>
    </rPh>
    <phoneticPr fontId="1"/>
  </si>
  <si>
    <t>圧力をかけると電圧が発生する結晶があります。またそれに電圧をかけると変形します。このような部品を「圧電素子」または「ピエゾ素子」と呼びます。
このような物質は力と電気信号を変換することができるため、手軽なセンサ/アクチュエータとして利用できます。
圧電素子にもとづくアクチュエータをヒューマンインタフェースに活用した例は多くありませんが、ブザーとして利用したり、指に刺激を与えたりすることが可能です。</t>
    <rPh sb="0" eb="2">
      <t>atsuryo</t>
    </rPh>
    <rPh sb="7" eb="9">
      <t>dennatsu</t>
    </rPh>
    <rPh sb="10" eb="12">
      <t>hasse</t>
    </rPh>
    <rPh sb="14" eb="16">
      <t>kesshou</t>
    </rPh>
    <rPh sb="27" eb="29">
      <t>dennatsu</t>
    </rPh>
    <rPh sb="34" eb="36">
      <t>henkei</t>
    </rPh>
    <rPh sb="45" eb="47">
      <t>buhin</t>
    </rPh>
    <rPh sb="49" eb="51">
      <t>atsuden</t>
    </rPh>
    <rPh sb="51" eb="53">
      <t>soshi</t>
    </rPh>
    <rPh sb="61" eb="63">
      <t>soshi</t>
    </rPh>
    <rPh sb="65" eb="66">
      <t>yobi</t>
    </rPh>
    <rPh sb="76" eb="78">
      <t>busshitsu</t>
    </rPh>
    <rPh sb="79" eb="80">
      <t>chikara</t>
    </rPh>
    <rPh sb="81" eb="83">
      <t>denki</t>
    </rPh>
    <rPh sb="83" eb="85">
      <t>shingou</t>
    </rPh>
    <rPh sb="86" eb="88">
      <t>henkan</t>
    </rPh>
    <rPh sb="99" eb="101">
      <t>tegaru</t>
    </rPh>
    <rPh sb="116" eb="118">
      <t>riyou</t>
    </rPh>
    <rPh sb="124" eb="126">
      <t>ats</t>
    </rPh>
    <rPh sb="126" eb="128">
      <t>soshi</t>
    </rPh>
    <rPh sb="154" eb="156">
      <t>katsuyo</t>
    </rPh>
    <rPh sb="158" eb="159">
      <t>rei</t>
    </rPh>
    <rPh sb="160" eb="161">
      <t>ooku</t>
    </rPh>
    <rPh sb="175" eb="177">
      <t>riyou</t>
    </rPh>
    <rPh sb="181" eb="182">
      <t>yubi</t>
    </rPh>
    <rPh sb="183" eb="185">
      <t>shigeki</t>
    </rPh>
    <rPh sb="186" eb="187">
      <t>atae</t>
    </rPh>
    <rPh sb="195" eb="197">
      <t xml:space="preserve">コノ </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</si>
</sst>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22</xdr:row>
      <xdr:rowOff>35602</xdr:rowOff>
    </xdr:from>
    <xdr:to>
      <xdr:col>2</xdr:col>
      <xdr:colOff>3557867</xdr:colOff>
      <xdr:row>22</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23</xdr:row>
      <xdr:rowOff>37353</xdr:rowOff>
    </xdr:from>
    <xdr:to>
      <xdr:col>2</xdr:col>
      <xdr:colOff>3579655</xdr:colOff>
      <xdr:row>23</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24</xdr:row>
      <xdr:rowOff>37354</xdr:rowOff>
    </xdr:from>
    <xdr:to>
      <xdr:col>2</xdr:col>
      <xdr:colOff>3579657</xdr:colOff>
      <xdr:row>24</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25</xdr:row>
      <xdr:rowOff>28015</xdr:rowOff>
    </xdr:from>
    <xdr:to>
      <xdr:col>2</xdr:col>
      <xdr:colOff>3522590</xdr:colOff>
      <xdr:row>25</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26</xdr:row>
      <xdr:rowOff>18676</xdr:rowOff>
    </xdr:from>
    <xdr:to>
      <xdr:col>2</xdr:col>
      <xdr:colOff>3552680</xdr:colOff>
      <xdr:row>26</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27</xdr:row>
      <xdr:rowOff>46691</xdr:rowOff>
    </xdr:from>
    <xdr:to>
      <xdr:col>2</xdr:col>
      <xdr:colOff>3579656</xdr:colOff>
      <xdr:row>27</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28</xdr:row>
      <xdr:rowOff>37353</xdr:rowOff>
    </xdr:from>
    <xdr:to>
      <xdr:col>2</xdr:col>
      <xdr:colOff>3548530</xdr:colOff>
      <xdr:row>28</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29</xdr:row>
      <xdr:rowOff>28016</xdr:rowOff>
    </xdr:from>
    <xdr:to>
      <xdr:col>2</xdr:col>
      <xdr:colOff>3554755</xdr:colOff>
      <xdr:row>29</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30</xdr:row>
      <xdr:rowOff>43190</xdr:rowOff>
    </xdr:from>
    <xdr:to>
      <xdr:col>2</xdr:col>
      <xdr:colOff>3585883</xdr:colOff>
      <xdr:row>30</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31</xdr:row>
      <xdr:rowOff>41440</xdr:rowOff>
    </xdr:from>
    <xdr:to>
      <xdr:col>2</xdr:col>
      <xdr:colOff>3542303</xdr:colOff>
      <xdr:row>31</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32</xdr:row>
      <xdr:rowOff>48442</xdr:rowOff>
    </xdr:from>
    <xdr:to>
      <xdr:col>2</xdr:col>
      <xdr:colOff>3553719</xdr:colOff>
      <xdr:row>32</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33</xdr:row>
      <xdr:rowOff>39104</xdr:rowOff>
    </xdr:from>
    <xdr:to>
      <xdr:col>2</xdr:col>
      <xdr:colOff>3548529</xdr:colOff>
      <xdr:row>33</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34</xdr:row>
      <xdr:rowOff>26847</xdr:rowOff>
    </xdr:from>
    <xdr:to>
      <xdr:col>2</xdr:col>
      <xdr:colOff>3575505</xdr:colOff>
      <xdr:row>34</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35</xdr:row>
      <xdr:rowOff>26265</xdr:rowOff>
    </xdr:from>
    <xdr:to>
      <xdr:col>2</xdr:col>
      <xdr:colOff>3501838</xdr:colOff>
      <xdr:row>35</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36</xdr:row>
      <xdr:rowOff>40272</xdr:rowOff>
    </xdr:from>
    <xdr:to>
      <xdr:col>2</xdr:col>
      <xdr:colOff>3548529</xdr:colOff>
      <xdr:row>36</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37</xdr:row>
      <xdr:rowOff>37353</xdr:rowOff>
    </xdr:from>
    <xdr:to>
      <xdr:col>2</xdr:col>
      <xdr:colOff>3567206</xdr:colOff>
      <xdr:row>37</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38</xdr:row>
      <xdr:rowOff>37353</xdr:rowOff>
    </xdr:from>
    <xdr:to>
      <xdr:col>2</xdr:col>
      <xdr:colOff>3567206</xdr:colOff>
      <xdr:row>38</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39</xdr:row>
      <xdr:rowOff>27432</xdr:rowOff>
    </xdr:from>
    <xdr:to>
      <xdr:col>2</xdr:col>
      <xdr:colOff>3588993</xdr:colOff>
      <xdr:row>39</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40</xdr:row>
      <xdr:rowOff>38520</xdr:rowOff>
    </xdr:from>
    <xdr:to>
      <xdr:col>2</xdr:col>
      <xdr:colOff>3554755</xdr:colOff>
      <xdr:row>40</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41</xdr:row>
      <xdr:rowOff>56029</xdr:rowOff>
    </xdr:from>
    <xdr:to>
      <xdr:col>2</xdr:col>
      <xdr:colOff>3576544</xdr:colOff>
      <xdr:row>41</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42</xdr:row>
      <xdr:rowOff>30934</xdr:rowOff>
    </xdr:from>
    <xdr:to>
      <xdr:col>2</xdr:col>
      <xdr:colOff>3539191</xdr:colOff>
      <xdr:row>42</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43</xdr:row>
      <xdr:rowOff>42606</xdr:rowOff>
    </xdr:from>
    <xdr:to>
      <xdr:col>2</xdr:col>
      <xdr:colOff>3557868</xdr:colOff>
      <xdr:row>43</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44</xdr:row>
      <xdr:rowOff>37353</xdr:rowOff>
    </xdr:from>
    <xdr:to>
      <xdr:col>2</xdr:col>
      <xdr:colOff>3520515</xdr:colOff>
      <xdr:row>44</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45</xdr:row>
      <xdr:rowOff>44940</xdr:rowOff>
    </xdr:from>
    <xdr:to>
      <xdr:col>2</xdr:col>
      <xdr:colOff>3557868</xdr:colOff>
      <xdr:row>45</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46</xdr:row>
      <xdr:rowOff>37354</xdr:rowOff>
    </xdr:from>
    <xdr:to>
      <xdr:col>2</xdr:col>
      <xdr:colOff>3530890</xdr:colOff>
      <xdr:row>46</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47</xdr:row>
      <xdr:rowOff>38520</xdr:rowOff>
    </xdr:from>
    <xdr:to>
      <xdr:col>2</xdr:col>
      <xdr:colOff>3571355</xdr:colOff>
      <xdr:row>47</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48</xdr:row>
      <xdr:rowOff>39103</xdr:rowOff>
    </xdr:from>
    <xdr:to>
      <xdr:col>2</xdr:col>
      <xdr:colOff>3520516</xdr:colOff>
      <xdr:row>48</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49</xdr:row>
      <xdr:rowOff>36768</xdr:rowOff>
    </xdr:from>
    <xdr:to>
      <xdr:col>2</xdr:col>
      <xdr:colOff>3531929</xdr:colOff>
      <xdr:row>49</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50</xdr:row>
      <xdr:rowOff>40271</xdr:rowOff>
    </xdr:from>
    <xdr:to>
      <xdr:col>2</xdr:col>
      <xdr:colOff>3566171</xdr:colOff>
      <xdr:row>50</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51</xdr:row>
      <xdr:rowOff>31514</xdr:rowOff>
    </xdr:from>
    <xdr:to>
      <xdr:col>2</xdr:col>
      <xdr:colOff>3531934</xdr:colOff>
      <xdr:row>51</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52</xdr:row>
      <xdr:rowOff>49610</xdr:rowOff>
    </xdr:from>
    <xdr:to>
      <xdr:col>2</xdr:col>
      <xdr:colOff>3542304</xdr:colOff>
      <xdr:row>52</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53</xdr:row>
      <xdr:rowOff>46691</xdr:rowOff>
    </xdr:from>
    <xdr:to>
      <xdr:col>2</xdr:col>
      <xdr:colOff>3471747</xdr:colOff>
      <xdr:row>53</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54</xdr:row>
      <xdr:rowOff>27433</xdr:rowOff>
    </xdr:from>
    <xdr:to>
      <xdr:col>2</xdr:col>
      <xdr:colOff>3531925</xdr:colOff>
      <xdr:row>54</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55</xdr:row>
      <xdr:rowOff>40855</xdr:rowOff>
    </xdr:from>
    <xdr:to>
      <xdr:col>2</xdr:col>
      <xdr:colOff>3550605</xdr:colOff>
      <xdr:row>55</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9"/>
  <sheetViews>
    <sheetView tabSelected="1" topLeftCell="B1" zoomScale="125" zoomScaleNormal="125" zoomScaleSheetLayoutView="100" workbookViewId="0">
      <pane ySplit="2" topLeftCell="A53" activePane="bottomLeft" state="frozen"/>
      <selection pane="bottomLeft" activeCell="D54" sqref="D54"/>
    </sheetView>
  </sheetViews>
  <sheetFormatPr baseColWidth="10" defaultColWidth="9" defaultRowHeight="18"/>
  <cols>
    <col min="1" max="1" width="5.33203125" style="1" customWidth="1"/>
    <col min="2" max="2" width="11.33203125" style="1" customWidth="1"/>
    <col min="3" max="3" width="47.1640625" style="1" customWidth="1"/>
    <col min="4" max="4" width="49.8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SUM(G3:G59)</f>
        <v>11629</v>
      </c>
      <c r="H1" s="7">
        <f>SUM(H3:H59)</f>
        <v>2.3999338624338631E-2</v>
      </c>
      <c r="I1" s="19"/>
      <c r="J1" s="20" t="s">
        <v>3</v>
      </c>
      <c r="K1" s="26"/>
      <c r="L1" s="26"/>
    </row>
    <row r="2" spans="1:12" ht="90">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9" si="0">LEN(PHONETIC(D3))</f>
        <v>0</v>
      </c>
      <c r="H3" s="9">
        <f>F3+($G3/$J3)*60/86400</f>
        <v>4.6296296296296293E-4</v>
      </c>
      <c r="I3" s="11">
        <f>$H$3</f>
        <v>4.6296296296296293E-4</v>
      </c>
      <c r="J3" s="18">
        <v>350</v>
      </c>
    </row>
    <row r="4" spans="1:12" ht="55" customHeight="1">
      <c r="A4" s="16"/>
      <c r="B4" s="17"/>
      <c r="C4" s="16" t="s">
        <v>13</v>
      </c>
      <c r="D4" s="16" t="s">
        <v>20</v>
      </c>
      <c r="E4" s="16"/>
      <c r="F4" s="24"/>
      <c r="G4" s="3">
        <f t="shared" si="0"/>
        <v>83</v>
      </c>
      <c r="H4" s="9">
        <f t="shared" ref="H4:H59" si="1">F4+($G4/$J4)*60/86400</f>
        <v>1.6468253968253969E-4</v>
      </c>
      <c r="I4" s="11">
        <f>$H$3</f>
        <v>4.6296296296296293E-4</v>
      </c>
      <c r="J4" s="18">
        <f t="shared" ref="J4:J57" si="2">$J$3</f>
        <v>350</v>
      </c>
    </row>
    <row r="5" spans="1:12" ht="30">
      <c r="A5" s="16">
        <v>2</v>
      </c>
      <c r="B5" s="16" t="s">
        <v>14</v>
      </c>
      <c r="C5" s="17"/>
      <c r="D5" s="16"/>
      <c r="E5" s="17"/>
      <c r="F5" s="24"/>
      <c r="G5" s="3">
        <f t="shared" si="0"/>
        <v>0</v>
      </c>
      <c r="H5" s="9">
        <f t="shared" si="1"/>
        <v>0</v>
      </c>
      <c r="I5" s="11">
        <f>I4+H4</f>
        <v>6.2764550264550261E-4</v>
      </c>
      <c r="J5" s="18">
        <f t="shared" si="2"/>
        <v>350</v>
      </c>
    </row>
    <row r="6" spans="1:12" ht="204" customHeight="1">
      <c r="A6" s="16">
        <v>3</v>
      </c>
      <c r="B6" s="17"/>
      <c r="C6" s="17"/>
      <c r="D6" s="16" t="s">
        <v>21</v>
      </c>
      <c r="E6" s="17"/>
      <c r="F6" s="24"/>
      <c r="G6" s="3">
        <f t="shared" si="0"/>
        <v>294</v>
      </c>
      <c r="H6" s="9">
        <f t="shared" si="1"/>
        <v>5.8333333333333327E-4</v>
      </c>
      <c r="I6" s="11">
        <f t="shared" ref="I6:I59" si="3">I5+H5</f>
        <v>6.2764550264550261E-4</v>
      </c>
      <c r="J6" s="18">
        <f t="shared" si="2"/>
        <v>350</v>
      </c>
    </row>
    <row r="7" spans="1:12" ht="175" customHeight="1">
      <c r="A7" s="16">
        <v>4</v>
      </c>
      <c r="B7" s="17"/>
      <c r="C7" s="17"/>
      <c r="D7" s="16" t="s">
        <v>22</v>
      </c>
      <c r="E7" s="17"/>
      <c r="F7" s="24"/>
      <c r="G7" s="3">
        <f t="shared" si="0"/>
        <v>171</v>
      </c>
      <c r="H7" s="9">
        <f t="shared" si="1"/>
        <v>3.3928571428571428E-4</v>
      </c>
      <c r="I7" s="11">
        <f t="shared" si="3"/>
        <v>1.2109788359788358E-3</v>
      </c>
      <c r="J7" s="18">
        <f t="shared" si="2"/>
        <v>350</v>
      </c>
    </row>
    <row r="8" spans="1:12" ht="178" customHeight="1">
      <c r="A8" s="16">
        <v>5</v>
      </c>
      <c r="B8" s="17"/>
      <c r="C8" s="17"/>
      <c r="D8" s="16" t="s">
        <v>23</v>
      </c>
      <c r="E8" s="17"/>
      <c r="F8" s="24"/>
      <c r="G8" s="3">
        <f t="shared" si="0"/>
        <v>191</v>
      </c>
      <c r="H8" s="9">
        <f t="shared" si="1"/>
        <v>3.7896825396825396E-4</v>
      </c>
      <c r="I8" s="11">
        <f t="shared" si="3"/>
        <v>1.5502645502645501E-3</v>
      </c>
      <c r="J8" s="18">
        <f t="shared" si="2"/>
        <v>350</v>
      </c>
    </row>
    <row r="9" spans="1:12" ht="192" customHeight="1">
      <c r="A9" s="16">
        <v>6</v>
      </c>
      <c r="B9" s="17"/>
      <c r="C9" s="17"/>
      <c r="D9" s="16" t="s">
        <v>24</v>
      </c>
      <c r="E9" s="17"/>
      <c r="F9" s="24"/>
      <c r="G9" s="3">
        <f t="shared" si="0"/>
        <v>190</v>
      </c>
      <c r="H9" s="9">
        <f t="shared" si="1"/>
        <v>3.7698412698412696E-4</v>
      </c>
      <c r="I9" s="11">
        <f t="shared" si="3"/>
        <v>1.929232804232804E-3</v>
      </c>
      <c r="J9" s="18">
        <f t="shared" si="2"/>
        <v>350</v>
      </c>
    </row>
    <row r="10" spans="1:12" ht="182" customHeight="1">
      <c r="A10" s="16">
        <v>7</v>
      </c>
      <c r="B10" s="17"/>
      <c r="C10" s="17"/>
      <c r="D10" s="16" t="s">
        <v>25</v>
      </c>
      <c r="E10" s="17"/>
      <c r="F10" s="24"/>
      <c r="G10" s="3">
        <f t="shared" si="0"/>
        <v>158</v>
      </c>
      <c r="H10" s="9">
        <f t="shared" si="1"/>
        <v>3.1349206349206351E-4</v>
      </c>
      <c r="I10" s="11">
        <f t="shared" si="3"/>
        <v>2.3062169312169311E-3</v>
      </c>
      <c r="J10" s="18">
        <f t="shared" si="2"/>
        <v>350</v>
      </c>
    </row>
    <row r="11" spans="1:12" ht="256" customHeight="1">
      <c r="A11" s="16">
        <v>8</v>
      </c>
      <c r="B11" s="17"/>
      <c r="C11" s="17"/>
      <c r="D11" s="17" t="s">
        <v>26</v>
      </c>
      <c r="E11" s="17"/>
      <c r="F11" s="24"/>
      <c r="G11" s="3">
        <f t="shared" si="0"/>
        <v>378</v>
      </c>
      <c r="H11" s="9">
        <f t="shared" si="1"/>
        <v>7.5000000000000012E-4</v>
      </c>
      <c r="I11" s="11">
        <f t="shared" si="3"/>
        <v>2.6197089947089945E-3</v>
      </c>
      <c r="J11" s="18">
        <f t="shared" si="2"/>
        <v>350</v>
      </c>
    </row>
    <row r="12" spans="1:12" ht="185" customHeight="1">
      <c r="A12" s="16">
        <v>9</v>
      </c>
      <c r="B12" s="17"/>
      <c r="C12" s="17"/>
      <c r="D12" s="16" t="s">
        <v>27</v>
      </c>
      <c r="E12" s="17"/>
      <c r="F12" s="24"/>
      <c r="G12" s="3">
        <f t="shared" si="0"/>
        <v>216</v>
      </c>
      <c r="H12" s="9">
        <f t="shared" si="1"/>
        <v>4.2857142857142855E-4</v>
      </c>
      <c r="I12" s="11">
        <f t="shared" si="3"/>
        <v>3.3697089947089948E-3</v>
      </c>
      <c r="J12" s="18">
        <f t="shared" si="2"/>
        <v>350</v>
      </c>
    </row>
    <row r="13" spans="1:12" ht="185" customHeight="1">
      <c r="A13" s="16">
        <v>10</v>
      </c>
      <c r="B13" s="17"/>
      <c r="C13" s="17"/>
      <c r="D13" s="17" t="s">
        <v>28</v>
      </c>
      <c r="E13" s="17"/>
      <c r="F13" s="24"/>
      <c r="G13" s="3">
        <f t="shared" si="0"/>
        <v>376</v>
      </c>
      <c r="H13" s="9">
        <f t="shared" si="1"/>
        <v>7.4603174603174601E-4</v>
      </c>
      <c r="I13" s="11">
        <f t="shared" si="3"/>
        <v>3.7982804232804231E-3</v>
      </c>
      <c r="J13" s="18">
        <f t="shared" si="2"/>
        <v>350</v>
      </c>
    </row>
    <row r="14" spans="1:12" ht="211" customHeight="1">
      <c r="A14" s="16">
        <v>11</v>
      </c>
      <c r="B14" s="17"/>
      <c r="C14" s="17"/>
      <c r="D14" s="17" t="s">
        <v>29</v>
      </c>
      <c r="E14" s="17"/>
      <c r="F14" s="24"/>
      <c r="G14" s="3">
        <f t="shared" si="0"/>
        <v>226</v>
      </c>
      <c r="H14" s="9">
        <f t="shared" si="1"/>
        <v>4.4841269841269836E-4</v>
      </c>
      <c r="I14" s="11">
        <f t="shared" si="3"/>
        <v>4.5443121693121693E-3</v>
      </c>
      <c r="J14" s="18">
        <f t="shared" si="2"/>
        <v>350</v>
      </c>
    </row>
    <row r="15" spans="1:12" ht="199" customHeight="1">
      <c r="A15" s="16">
        <v>12</v>
      </c>
      <c r="B15" s="17"/>
      <c r="C15" s="17"/>
      <c r="D15" s="17" t="s">
        <v>31</v>
      </c>
      <c r="E15" s="17"/>
      <c r="F15" s="24"/>
      <c r="G15" s="3">
        <f t="shared" si="0"/>
        <v>245</v>
      </c>
      <c r="H15" s="9">
        <f t="shared" si="1"/>
        <v>4.861111111111111E-4</v>
      </c>
      <c r="I15" s="11">
        <f t="shared" si="3"/>
        <v>4.9927248677248681E-3</v>
      </c>
      <c r="J15" s="18">
        <f t="shared" si="2"/>
        <v>350</v>
      </c>
    </row>
    <row r="16" spans="1:12" ht="191" customHeight="1">
      <c r="A16" s="16">
        <v>13</v>
      </c>
      <c r="B16" s="17"/>
      <c r="C16" s="17"/>
      <c r="D16" s="17" t="s">
        <v>30</v>
      </c>
      <c r="E16" s="17"/>
      <c r="F16" s="24"/>
      <c r="G16" s="3">
        <f t="shared" si="0"/>
        <v>142</v>
      </c>
      <c r="H16" s="9">
        <f t="shared" si="1"/>
        <v>2.8174603174603173E-4</v>
      </c>
      <c r="I16" s="11">
        <f t="shared" si="3"/>
        <v>5.4788359788359789E-3</v>
      </c>
      <c r="J16" s="18">
        <f t="shared" si="2"/>
        <v>350</v>
      </c>
    </row>
    <row r="17" spans="1:10" ht="186" customHeight="1">
      <c r="A17" s="16">
        <v>14</v>
      </c>
      <c r="B17" s="17"/>
      <c r="C17" s="17"/>
      <c r="D17" s="17" t="s">
        <v>32</v>
      </c>
      <c r="E17" s="17"/>
      <c r="F17" s="24"/>
      <c r="G17" s="3">
        <f t="shared" si="0"/>
        <v>188</v>
      </c>
      <c r="H17" s="9">
        <f t="shared" si="1"/>
        <v>3.73015873015873E-4</v>
      </c>
      <c r="I17" s="11">
        <f t="shared" si="3"/>
        <v>5.7605820105820103E-3</v>
      </c>
      <c r="J17" s="18">
        <f t="shared" si="2"/>
        <v>350</v>
      </c>
    </row>
    <row r="18" spans="1:10" ht="218" customHeight="1">
      <c r="A18" s="16">
        <v>15</v>
      </c>
      <c r="B18" s="17"/>
      <c r="C18" s="17"/>
      <c r="D18" s="17" t="s">
        <v>33</v>
      </c>
      <c r="E18" s="17"/>
      <c r="F18" s="24"/>
      <c r="G18" s="3">
        <f t="shared" si="0"/>
        <v>188</v>
      </c>
      <c r="H18" s="9">
        <f t="shared" si="1"/>
        <v>3.73015873015873E-4</v>
      </c>
      <c r="I18" s="11">
        <f t="shared" si="3"/>
        <v>6.1335978835978834E-3</v>
      </c>
      <c r="J18" s="18">
        <f t="shared" si="2"/>
        <v>350</v>
      </c>
    </row>
    <row r="19" spans="1:10" ht="197" customHeight="1">
      <c r="A19" s="16">
        <v>16</v>
      </c>
      <c r="B19" s="17"/>
      <c r="C19" s="17"/>
      <c r="D19" s="17" t="s">
        <v>34</v>
      </c>
      <c r="E19" s="17"/>
      <c r="F19" s="24"/>
      <c r="G19" s="3">
        <f t="shared" si="0"/>
        <v>121</v>
      </c>
      <c r="H19" s="9">
        <f t="shared" si="1"/>
        <v>2.4007936507936504E-4</v>
      </c>
      <c r="I19" s="11">
        <f t="shared" si="3"/>
        <v>6.5066137566137565E-3</v>
      </c>
      <c r="J19" s="18">
        <f t="shared" si="2"/>
        <v>350</v>
      </c>
    </row>
    <row r="20" spans="1:10" ht="185" customHeight="1">
      <c r="A20" s="16">
        <v>17</v>
      </c>
      <c r="B20" s="17"/>
      <c r="C20" s="17"/>
      <c r="D20" s="17" t="s">
        <v>35</v>
      </c>
      <c r="E20" s="17"/>
      <c r="F20" s="24"/>
      <c r="G20" s="3">
        <f t="shared" si="0"/>
        <v>171</v>
      </c>
      <c r="H20" s="9">
        <f t="shared" si="1"/>
        <v>3.3928571428571428E-4</v>
      </c>
      <c r="I20" s="11">
        <f t="shared" si="3"/>
        <v>6.7466931216931215E-3</v>
      </c>
      <c r="J20" s="18">
        <f t="shared" si="2"/>
        <v>350</v>
      </c>
    </row>
    <row r="21" spans="1:10" ht="188" customHeight="1">
      <c r="A21" s="16">
        <v>18</v>
      </c>
      <c r="B21" s="17"/>
      <c r="C21" s="17"/>
      <c r="D21" s="17" t="s">
        <v>36</v>
      </c>
      <c r="E21" s="17"/>
      <c r="F21" s="24"/>
      <c r="G21" s="3">
        <f t="shared" si="0"/>
        <v>152</v>
      </c>
      <c r="H21" s="9">
        <f t="shared" si="1"/>
        <v>3.015873015873016E-4</v>
      </c>
      <c r="I21" s="11">
        <f t="shared" si="3"/>
        <v>7.0859788359788362E-3</v>
      </c>
      <c r="J21" s="18">
        <f t="shared" si="2"/>
        <v>350</v>
      </c>
    </row>
    <row r="22" spans="1:10" ht="224" customHeight="1">
      <c r="A22" s="16">
        <v>19</v>
      </c>
      <c r="B22" s="17"/>
      <c r="C22" s="17"/>
      <c r="D22" s="17" t="s">
        <v>37</v>
      </c>
      <c r="E22" s="17"/>
      <c r="F22" s="24"/>
      <c r="G22" s="3">
        <f t="shared" si="0"/>
        <v>286</v>
      </c>
      <c r="H22" s="9">
        <f t="shared" si="1"/>
        <v>5.6746031746031747E-4</v>
      </c>
      <c r="I22" s="11">
        <f t="shared" si="3"/>
        <v>7.3875661375661381E-3</v>
      </c>
      <c r="J22" s="18">
        <f t="shared" si="2"/>
        <v>350</v>
      </c>
    </row>
    <row r="23" spans="1:10" ht="176" customHeight="1">
      <c r="A23" s="16">
        <v>20</v>
      </c>
      <c r="B23" s="17"/>
      <c r="C23" s="17"/>
      <c r="D23" s="17" t="s">
        <v>38</v>
      </c>
      <c r="E23" s="17"/>
      <c r="F23" s="24"/>
      <c r="G23" s="3">
        <f t="shared" si="0"/>
        <v>164</v>
      </c>
      <c r="H23" s="9">
        <f t="shared" si="1"/>
        <v>3.2539682539682542E-4</v>
      </c>
      <c r="I23" s="11">
        <f t="shared" si="3"/>
        <v>7.9550264550264562E-3</v>
      </c>
      <c r="J23" s="18">
        <f t="shared" si="2"/>
        <v>350</v>
      </c>
    </row>
    <row r="24" spans="1:10" ht="174" customHeight="1">
      <c r="A24" s="16">
        <v>21</v>
      </c>
      <c r="B24" s="17"/>
      <c r="C24" s="17"/>
      <c r="D24" s="17" t="s">
        <v>39</v>
      </c>
      <c r="E24" s="17"/>
      <c r="F24" s="24"/>
      <c r="G24" s="3">
        <f t="shared" si="0"/>
        <v>167</v>
      </c>
      <c r="H24" s="9">
        <f t="shared" si="1"/>
        <v>3.3134920634920637E-4</v>
      </c>
      <c r="I24" s="11">
        <f t="shared" si="3"/>
        <v>8.2804232804232821E-3</v>
      </c>
      <c r="J24" s="18">
        <f t="shared" si="2"/>
        <v>350</v>
      </c>
    </row>
    <row r="25" spans="1:10" ht="213" customHeight="1">
      <c r="A25" s="16">
        <v>22</v>
      </c>
      <c r="B25" s="17"/>
      <c r="C25" s="17"/>
      <c r="D25" s="17" t="s">
        <v>40</v>
      </c>
      <c r="E25" s="17"/>
      <c r="F25" s="24"/>
      <c r="G25" s="3">
        <f t="shared" si="0"/>
        <v>255</v>
      </c>
      <c r="H25" s="9">
        <f t="shared" si="1"/>
        <v>5.0595238095238091E-4</v>
      </c>
      <c r="I25" s="11">
        <f t="shared" si="3"/>
        <v>8.6117724867724888E-3</v>
      </c>
      <c r="J25" s="18">
        <f t="shared" si="2"/>
        <v>350</v>
      </c>
    </row>
    <row r="26" spans="1:10" ht="246" customHeight="1">
      <c r="A26" s="16">
        <v>23</v>
      </c>
      <c r="B26" s="17"/>
      <c r="C26" s="17"/>
      <c r="D26" s="17" t="s">
        <v>41</v>
      </c>
      <c r="E26" s="17"/>
      <c r="F26" s="24"/>
      <c r="G26" s="3">
        <f t="shared" si="0"/>
        <v>227</v>
      </c>
      <c r="H26" s="9">
        <f t="shared" si="1"/>
        <v>4.5039682539682537E-4</v>
      </c>
      <c r="I26" s="11">
        <f t="shared" si="3"/>
        <v>9.11772486772487E-3</v>
      </c>
      <c r="J26" s="18">
        <f t="shared" si="2"/>
        <v>350</v>
      </c>
    </row>
    <row r="27" spans="1:10" ht="178" customHeight="1">
      <c r="A27" s="16">
        <v>24</v>
      </c>
      <c r="B27" s="17"/>
      <c r="C27" s="17"/>
      <c r="D27" s="17" t="s">
        <v>42</v>
      </c>
      <c r="E27" s="17"/>
      <c r="F27" s="24"/>
      <c r="G27" s="3">
        <f t="shared" si="0"/>
        <v>190</v>
      </c>
      <c r="H27" s="9">
        <f t="shared" si="1"/>
        <v>3.7698412698412696E-4</v>
      </c>
      <c r="I27" s="11">
        <f t="shared" si="3"/>
        <v>9.5681216931216961E-3</v>
      </c>
      <c r="J27" s="18">
        <f t="shared" si="2"/>
        <v>350</v>
      </c>
    </row>
    <row r="28" spans="1:10" ht="180" customHeight="1">
      <c r="A28" s="16">
        <v>25</v>
      </c>
      <c r="B28" s="17"/>
      <c r="C28" s="17"/>
      <c r="D28" s="17" t="s">
        <v>43</v>
      </c>
      <c r="E28" s="17"/>
      <c r="F28" s="24"/>
      <c r="G28" s="3">
        <f t="shared" si="0"/>
        <v>239</v>
      </c>
      <c r="H28" s="9">
        <f t="shared" si="1"/>
        <v>4.7420634920634919E-4</v>
      </c>
      <c r="I28" s="11">
        <f t="shared" si="3"/>
        <v>9.9451058201058228E-3</v>
      </c>
      <c r="J28" s="18">
        <f t="shared" si="2"/>
        <v>350</v>
      </c>
    </row>
    <row r="29" spans="1:10" ht="199" customHeight="1">
      <c r="A29" s="16">
        <v>26</v>
      </c>
      <c r="B29" s="17"/>
      <c r="C29" s="17"/>
      <c r="D29" s="17" t="s">
        <v>44</v>
      </c>
      <c r="E29" s="17"/>
      <c r="F29" s="24"/>
      <c r="G29" s="3">
        <f t="shared" si="0"/>
        <v>242</v>
      </c>
      <c r="H29" s="9">
        <f t="shared" si="1"/>
        <v>4.8015873015873009E-4</v>
      </c>
      <c r="I29" s="11">
        <f t="shared" si="3"/>
        <v>1.0419312169312172E-2</v>
      </c>
      <c r="J29" s="18">
        <f t="shared" si="2"/>
        <v>350</v>
      </c>
    </row>
    <row r="30" spans="1:10" ht="173" customHeight="1">
      <c r="A30" s="16">
        <v>27</v>
      </c>
      <c r="B30" s="17"/>
      <c r="C30" s="17"/>
      <c r="D30" s="17" t="s">
        <v>45</v>
      </c>
      <c r="E30" s="17"/>
      <c r="F30" s="24"/>
      <c r="G30" s="3">
        <f t="shared" si="0"/>
        <v>181</v>
      </c>
      <c r="H30" s="9">
        <f t="shared" si="1"/>
        <v>3.5912698412698415E-4</v>
      </c>
      <c r="I30" s="11">
        <f t="shared" si="3"/>
        <v>1.0899470899470902E-2</v>
      </c>
      <c r="J30" s="18">
        <f t="shared" si="2"/>
        <v>350</v>
      </c>
    </row>
    <row r="31" spans="1:10" ht="177" customHeight="1">
      <c r="A31" s="16">
        <v>28</v>
      </c>
      <c r="B31" s="17"/>
      <c r="C31" s="17"/>
      <c r="D31" s="17" t="s">
        <v>46</v>
      </c>
      <c r="E31" s="17"/>
      <c r="F31" s="24"/>
      <c r="G31" s="3">
        <f t="shared" si="0"/>
        <v>176</v>
      </c>
      <c r="H31" s="9">
        <f t="shared" si="1"/>
        <v>3.4920634920634924E-4</v>
      </c>
      <c r="I31" s="11">
        <f t="shared" si="3"/>
        <v>1.1258597883597886E-2</v>
      </c>
      <c r="J31" s="18">
        <f t="shared" si="2"/>
        <v>350</v>
      </c>
    </row>
    <row r="32" spans="1:10" ht="255" customHeight="1">
      <c r="A32" s="16">
        <v>29</v>
      </c>
      <c r="B32" s="17"/>
      <c r="C32" s="17"/>
      <c r="D32" s="17" t="s">
        <v>47</v>
      </c>
      <c r="E32" s="17"/>
      <c r="F32" s="24"/>
      <c r="G32" s="3">
        <f t="shared" si="0"/>
        <v>343</v>
      </c>
      <c r="H32" s="9">
        <f t="shared" si="1"/>
        <v>6.8055555555555556E-4</v>
      </c>
      <c r="I32" s="11">
        <f t="shared" si="3"/>
        <v>1.1607804232804235E-2</v>
      </c>
      <c r="J32" s="18">
        <f t="shared" si="2"/>
        <v>350</v>
      </c>
    </row>
    <row r="33" spans="1:10" ht="280" customHeight="1">
      <c r="A33" s="16">
        <v>30</v>
      </c>
      <c r="B33" s="17"/>
      <c r="C33" s="17"/>
      <c r="D33" s="17" t="s">
        <v>48</v>
      </c>
      <c r="E33" s="17"/>
      <c r="F33" s="24"/>
      <c r="G33" s="3">
        <f t="shared" si="0"/>
        <v>409</v>
      </c>
      <c r="H33" s="9">
        <f t="shared" si="1"/>
        <v>8.1150793650793646E-4</v>
      </c>
      <c r="I33" s="11">
        <f t="shared" si="3"/>
        <v>1.2288359788359791E-2</v>
      </c>
      <c r="J33" s="18">
        <f t="shared" si="2"/>
        <v>350</v>
      </c>
    </row>
    <row r="34" spans="1:10" ht="177" customHeight="1">
      <c r="A34" s="16">
        <v>31</v>
      </c>
      <c r="B34" s="17"/>
      <c r="C34" s="17"/>
      <c r="D34" s="17" t="s">
        <v>49</v>
      </c>
      <c r="E34" s="17"/>
      <c r="F34" s="24"/>
      <c r="G34" s="3">
        <f t="shared" si="0"/>
        <v>171</v>
      </c>
      <c r="H34" s="9">
        <f t="shared" si="1"/>
        <v>3.3928571428571428E-4</v>
      </c>
      <c r="I34" s="11">
        <f t="shared" si="3"/>
        <v>1.3099867724867728E-2</v>
      </c>
      <c r="J34" s="18">
        <f t="shared" si="2"/>
        <v>350</v>
      </c>
    </row>
    <row r="35" spans="1:10" ht="177" customHeight="1">
      <c r="A35" s="16">
        <v>32</v>
      </c>
      <c r="B35" s="17"/>
      <c r="C35" s="17"/>
      <c r="D35" s="17" t="s">
        <v>51</v>
      </c>
      <c r="E35" s="17"/>
      <c r="F35" s="24"/>
      <c r="G35" s="3">
        <f t="shared" si="0"/>
        <v>96</v>
      </c>
      <c r="H35" s="9">
        <f t="shared" si="1"/>
        <v>1.9047619047619051E-4</v>
      </c>
      <c r="I35" s="11">
        <f t="shared" si="3"/>
        <v>1.3439153439153442E-2</v>
      </c>
      <c r="J35" s="18">
        <f t="shared" si="2"/>
        <v>350</v>
      </c>
    </row>
    <row r="36" spans="1:10" ht="177" customHeight="1">
      <c r="A36" s="16">
        <v>33</v>
      </c>
      <c r="B36" s="17"/>
      <c r="C36" s="17"/>
      <c r="D36" s="17" t="s">
        <v>50</v>
      </c>
      <c r="E36" s="17"/>
      <c r="F36" s="24"/>
      <c r="G36" s="3">
        <f t="shared" si="0"/>
        <v>213</v>
      </c>
      <c r="H36" s="9">
        <f t="shared" si="1"/>
        <v>4.2261904761904759E-4</v>
      </c>
      <c r="I36" s="11">
        <f t="shared" si="3"/>
        <v>1.3629629629629632E-2</v>
      </c>
      <c r="J36" s="18">
        <f t="shared" si="2"/>
        <v>350</v>
      </c>
    </row>
    <row r="37" spans="1:10" ht="177" customHeight="1">
      <c r="A37" s="16">
        <v>34</v>
      </c>
      <c r="B37" s="17"/>
      <c r="C37" s="17"/>
      <c r="D37" s="17" t="s">
        <v>52</v>
      </c>
      <c r="E37" s="17"/>
      <c r="F37" s="24"/>
      <c r="G37" s="3">
        <f t="shared" si="0"/>
        <v>212</v>
      </c>
      <c r="H37" s="9">
        <f t="shared" si="1"/>
        <v>4.206349206349207E-4</v>
      </c>
      <c r="I37" s="11">
        <f t="shared" si="3"/>
        <v>1.4052248677248681E-2</v>
      </c>
      <c r="J37" s="18">
        <f t="shared" si="2"/>
        <v>350</v>
      </c>
    </row>
    <row r="38" spans="1:10" ht="247" customHeight="1">
      <c r="A38" s="16">
        <v>35</v>
      </c>
      <c r="B38" s="17"/>
      <c r="C38" s="17"/>
      <c r="D38" s="17" t="s">
        <v>53</v>
      </c>
      <c r="E38" s="17"/>
      <c r="F38" s="24"/>
      <c r="G38" s="3">
        <f t="shared" si="0"/>
        <v>332</v>
      </c>
      <c r="H38" s="9">
        <f t="shared" si="1"/>
        <v>6.5873015873015874E-4</v>
      </c>
      <c r="I38" s="11">
        <f t="shared" si="3"/>
        <v>1.4472883597883601E-2</v>
      </c>
      <c r="J38" s="18">
        <f t="shared" si="2"/>
        <v>350</v>
      </c>
    </row>
    <row r="39" spans="1:10" ht="241" customHeight="1">
      <c r="A39" s="16">
        <v>36</v>
      </c>
      <c r="B39" s="17"/>
      <c r="C39" s="17"/>
      <c r="D39" s="17" t="s">
        <v>54</v>
      </c>
      <c r="E39" s="17"/>
      <c r="F39" s="24"/>
      <c r="G39" s="3">
        <f t="shared" ref="G39:G40" si="4">LEN(PHONETIC(D39))</f>
        <v>306</v>
      </c>
      <c r="H39" s="9">
        <f t="shared" ref="H39:H40" si="5">F39+($G39/$J39)*60/86400</f>
        <v>6.071428571428572E-4</v>
      </c>
      <c r="I39" s="11">
        <f t="shared" ref="I39:I40" si="6">I38+H38</f>
        <v>1.513161375661376E-2</v>
      </c>
      <c r="J39" s="18">
        <f t="shared" si="2"/>
        <v>350</v>
      </c>
    </row>
    <row r="40" spans="1:10" ht="176" customHeight="1">
      <c r="A40" s="16">
        <v>37</v>
      </c>
      <c r="B40" s="17"/>
      <c r="C40" s="17"/>
      <c r="D40" s="17" t="s">
        <v>55</v>
      </c>
      <c r="E40" s="17"/>
      <c r="F40" s="24"/>
      <c r="G40" s="3">
        <f t="shared" si="4"/>
        <v>240</v>
      </c>
      <c r="H40" s="9">
        <f t="shared" si="5"/>
        <v>4.7619047619047624E-4</v>
      </c>
      <c r="I40" s="11">
        <f t="shared" si="6"/>
        <v>1.5738756613756618E-2</v>
      </c>
      <c r="J40" s="18">
        <f t="shared" si="2"/>
        <v>350</v>
      </c>
    </row>
    <row r="41" spans="1:10" ht="177" customHeight="1">
      <c r="A41" s="16">
        <v>38</v>
      </c>
      <c r="B41" s="17"/>
      <c r="C41" s="17"/>
      <c r="D41" s="17" t="s">
        <v>56</v>
      </c>
      <c r="E41" s="17"/>
      <c r="F41" s="24"/>
      <c r="G41" s="3">
        <f t="shared" si="0"/>
        <v>215</v>
      </c>
      <c r="H41" s="9">
        <f t="shared" si="1"/>
        <v>4.2658730158730165E-4</v>
      </c>
      <c r="I41" s="11">
        <f>I38+H38</f>
        <v>1.513161375661376E-2</v>
      </c>
      <c r="J41" s="18">
        <f t="shared" si="2"/>
        <v>350</v>
      </c>
    </row>
    <row r="42" spans="1:10" ht="256" customHeight="1">
      <c r="A42" s="16">
        <v>39</v>
      </c>
      <c r="B42" s="17"/>
      <c r="C42" s="17"/>
      <c r="D42" s="17" t="s">
        <v>57</v>
      </c>
      <c r="E42" s="17"/>
      <c r="F42" s="24"/>
      <c r="G42" s="3">
        <f t="shared" ref="G42:G57" si="7">LEN(PHONETIC(D42))</f>
        <v>363</v>
      </c>
      <c r="H42" s="9">
        <f t="shared" ref="H42:H57" si="8">F42+($G42/$J42)*60/86400</f>
        <v>7.2023809523809519E-4</v>
      </c>
      <c r="I42" s="11">
        <f t="shared" ref="I42:I57" si="9">I41+H41</f>
        <v>1.5558201058201061E-2</v>
      </c>
      <c r="J42" s="18">
        <f t="shared" si="2"/>
        <v>350</v>
      </c>
    </row>
    <row r="43" spans="1:10" ht="177" customHeight="1">
      <c r="A43" s="16">
        <v>40</v>
      </c>
      <c r="B43" s="17"/>
      <c r="C43" s="17"/>
      <c r="D43" s="17" t="s">
        <v>58</v>
      </c>
      <c r="E43" s="17"/>
      <c r="F43" s="24"/>
      <c r="G43" s="3">
        <f t="shared" si="7"/>
        <v>202</v>
      </c>
      <c r="H43" s="9">
        <f t="shared" si="8"/>
        <v>4.0079365079365083E-4</v>
      </c>
      <c r="I43" s="11">
        <f t="shared" si="9"/>
        <v>1.6278439153439156E-2</v>
      </c>
      <c r="J43" s="18">
        <f t="shared" si="2"/>
        <v>350</v>
      </c>
    </row>
    <row r="44" spans="1:10" ht="203" customHeight="1">
      <c r="A44" s="16">
        <v>41</v>
      </c>
      <c r="B44" s="17"/>
      <c r="C44" s="17"/>
      <c r="D44" s="17" t="s">
        <v>59</v>
      </c>
      <c r="E44" s="17"/>
      <c r="F44" s="24"/>
      <c r="G44" s="3">
        <f t="shared" si="7"/>
        <v>271</v>
      </c>
      <c r="H44" s="9">
        <f t="shared" si="8"/>
        <v>5.3769841269841264E-4</v>
      </c>
      <c r="I44" s="11">
        <f t="shared" si="9"/>
        <v>1.6679232804232808E-2</v>
      </c>
      <c r="J44" s="18">
        <f t="shared" si="2"/>
        <v>350</v>
      </c>
    </row>
    <row r="45" spans="1:10" ht="179" customHeight="1">
      <c r="A45" s="16">
        <v>42</v>
      </c>
      <c r="B45" s="17"/>
      <c r="C45" s="17"/>
      <c r="D45" s="17" t="s">
        <v>60</v>
      </c>
      <c r="E45" s="17"/>
      <c r="F45" s="24"/>
      <c r="G45" s="3">
        <f t="shared" si="7"/>
        <v>280</v>
      </c>
      <c r="H45" s="9">
        <f t="shared" si="8"/>
        <v>5.5555555555555556E-4</v>
      </c>
      <c r="I45" s="11">
        <f t="shared" si="9"/>
        <v>1.7216931216931221E-2</v>
      </c>
      <c r="J45" s="18">
        <f t="shared" si="2"/>
        <v>350</v>
      </c>
    </row>
    <row r="46" spans="1:10" ht="177" customHeight="1">
      <c r="A46" s="16">
        <v>43</v>
      </c>
      <c r="B46" s="17"/>
      <c r="C46" s="17"/>
      <c r="D46" s="17" t="s">
        <v>61</v>
      </c>
      <c r="E46" s="17"/>
      <c r="F46" s="24"/>
      <c r="G46" s="3">
        <f t="shared" si="7"/>
        <v>346</v>
      </c>
      <c r="H46" s="9">
        <f t="shared" si="8"/>
        <v>6.8650793650793646E-4</v>
      </c>
      <c r="I46" s="11">
        <f t="shared" si="9"/>
        <v>1.7772486772486776E-2</v>
      </c>
      <c r="J46" s="18">
        <f t="shared" si="2"/>
        <v>350</v>
      </c>
    </row>
    <row r="47" spans="1:10" ht="177" customHeight="1">
      <c r="A47" s="16">
        <v>44</v>
      </c>
      <c r="B47" s="17"/>
      <c r="C47" s="17"/>
      <c r="D47" s="17" t="s">
        <v>62</v>
      </c>
      <c r="E47" s="17"/>
      <c r="F47" s="24"/>
      <c r="G47" s="3">
        <f t="shared" si="7"/>
        <v>223</v>
      </c>
      <c r="H47" s="9">
        <f t="shared" si="8"/>
        <v>4.4246031746031746E-4</v>
      </c>
      <c r="I47" s="11">
        <f t="shared" si="9"/>
        <v>1.8458994708994713E-2</v>
      </c>
      <c r="J47" s="18">
        <f t="shared" si="2"/>
        <v>350</v>
      </c>
    </row>
    <row r="48" spans="1:10" ht="177" customHeight="1">
      <c r="A48" s="16">
        <v>45</v>
      </c>
      <c r="B48" s="17"/>
      <c r="C48" s="17"/>
      <c r="D48" s="17" t="s">
        <v>63</v>
      </c>
      <c r="E48" s="17"/>
      <c r="F48" s="24"/>
      <c r="G48" s="3">
        <f t="shared" si="7"/>
        <v>329</v>
      </c>
      <c r="H48" s="9">
        <f t="shared" si="8"/>
        <v>6.5277777777777773E-4</v>
      </c>
      <c r="I48" s="11">
        <f t="shared" si="9"/>
        <v>1.890145502645503E-2</v>
      </c>
      <c r="J48" s="18">
        <f t="shared" si="2"/>
        <v>350</v>
      </c>
    </row>
    <row r="49" spans="1:10" ht="177" customHeight="1">
      <c r="A49" s="16">
        <v>46</v>
      </c>
      <c r="B49" s="17"/>
      <c r="C49" s="17"/>
      <c r="D49" s="17" t="s">
        <v>64</v>
      </c>
      <c r="E49" s="17"/>
      <c r="F49" s="24"/>
      <c r="G49" s="3">
        <f t="shared" si="7"/>
        <v>304</v>
      </c>
      <c r="H49" s="9">
        <f t="shared" si="8"/>
        <v>6.031746031746032E-4</v>
      </c>
      <c r="I49" s="11">
        <f t="shared" si="9"/>
        <v>1.9554232804232807E-2</v>
      </c>
      <c r="J49" s="18">
        <f t="shared" si="2"/>
        <v>350</v>
      </c>
    </row>
    <row r="50" spans="1:10" ht="292" customHeight="1">
      <c r="A50" s="16">
        <v>47</v>
      </c>
      <c r="B50" s="17"/>
      <c r="C50" s="17"/>
      <c r="D50" s="17" t="s">
        <v>65</v>
      </c>
      <c r="E50" s="17"/>
      <c r="F50" s="24"/>
      <c r="G50" s="3">
        <f t="shared" si="7"/>
        <v>394</v>
      </c>
      <c r="H50" s="9">
        <f t="shared" si="8"/>
        <v>7.8174603174603174E-4</v>
      </c>
      <c r="I50" s="11">
        <f t="shared" si="9"/>
        <v>2.0157407407407409E-2</v>
      </c>
      <c r="J50" s="18">
        <f t="shared" si="2"/>
        <v>350</v>
      </c>
    </row>
    <row r="51" spans="1:10" ht="177" customHeight="1">
      <c r="A51" s="16">
        <v>48</v>
      </c>
      <c r="B51" s="17"/>
      <c r="C51" s="17"/>
      <c r="D51" s="17" t="s">
        <v>66</v>
      </c>
      <c r="E51" s="17"/>
      <c r="F51" s="24"/>
      <c r="G51" s="3">
        <f t="shared" si="7"/>
        <v>226</v>
      </c>
      <c r="H51" s="9">
        <f t="shared" si="8"/>
        <v>4.4841269841269836E-4</v>
      </c>
      <c r="I51" s="11">
        <f t="shared" si="9"/>
        <v>2.0939153439153441E-2</v>
      </c>
      <c r="J51" s="18">
        <f t="shared" si="2"/>
        <v>350</v>
      </c>
    </row>
    <row r="52" spans="1:10" ht="177" customHeight="1">
      <c r="A52" s="16">
        <v>49</v>
      </c>
      <c r="B52" s="17"/>
      <c r="C52" s="17"/>
      <c r="D52" s="17" t="s">
        <v>67</v>
      </c>
      <c r="E52" s="17"/>
      <c r="F52" s="24"/>
      <c r="G52" s="3">
        <f t="shared" si="7"/>
        <v>230</v>
      </c>
      <c r="H52" s="9">
        <f t="shared" si="8"/>
        <v>4.5634920634920638E-4</v>
      </c>
      <c r="I52" s="11">
        <f t="shared" si="9"/>
        <v>2.1387566137566139E-2</v>
      </c>
      <c r="J52" s="18">
        <f t="shared" si="2"/>
        <v>350</v>
      </c>
    </row>
    <row r="53" spans="1:10" ht="177" customHeight="1">
      <c r="A53" s="16">
        <v>50</v>
      </c>
      <c r="B53" s="17"/>
      <c r="C53" s="17"/>
      <c r="D53" s="17" t="s">
        <v>68</v>
      </c>
      <c r="E53" s="17"/>
      <c r="F53" s="24"/>
      <c r="G53" s="3">
        <f t="shared" si="7"/>
        <v>307</v>
      </c>
      <c r="H53" s="9">
        <f t="shared" si="8"/>
        <v>6.091269841269841E-4</v>
      </c>
      <c r="I53" s="11">
        <f t="shared" si="9"/>
        <v>2.1843915343915346E-2</v>
      </c>
      <c r="J53" s="18">
        <f t="shared" si="2"/>
        <v>350</v>
      </c>
    </row>
    <row r="54" spans="1:10" ht="177" customHeight="1">
      <c r="A54" s="16">
        <v>51</v>
      </c>
      <c r="B54" s="17"/>
      <c r="C54" s="17"/>
      <c r="D54" s="17"/>
      <c r="E54" s="17"/>
      <c r="F54" s="24"/>
      <c r="G54" s="3">
        <f t="shared" si="7"/>
        <v>0</v>
      </c>
      <c r="H54" s="9">
        <f t="shared" si="8"/>
        <v>0</v>
      </c>
      <c r="I54" s="11">
        <f t="shared" si="9"/>
        <v>2.2453042328042329E-2</v>
      </c>
      <c r="J54" s="18">
        <f t="shared" si="2"/>
        <v>350</v>
      </c>
    </row>
    <row r="55" spans="1:10" ht="177" customHeight="1">
      <c r="A55" s="16">
        <v>52</v>
      </c>
      <c r="B55" s="17"/>
      <c r="C55" s="17"/>
      <c r="D55" s="17"/>
      <c r="E55" s="17"/>
      <c r="F55" s="24"/>
      <c r="G55" s="3">
        <f t="shared" si="7"/>
        <v>0</v>
      </c>
      <c r="H55" s="9">
        <f t="shared" si="8"/>
        <v>0</v>
      </c>
      <c r="I55" s="11">
        <f t="shared" si="9"/>
        <v>2.2453042328042329E-2</v>
      </c>
      <c r="J55" s="18">
        <f t="shared" si="2"/>
        <v>350</v>
      </c>
    </row>
    <row r="56" spans="1:10" ht="177" customHeight="1">
      <c r="A56" s="16">
        <v>53</v>
      </c>
      <c r="B56" s="17"/>
      <c r="C56" s="17"/>
      <c r="D56" s="17"/>
      <c r="E56" s="17"/>
      <c r="F56" s="24"/>
      <c r="G56" s="3">
        <f t="shared" si="7"/>
        <v>0</v>
      </c>
      <c r="H56" s="9">
        <f t="shared" si="8"/>
        <v>0</v>
      </c>
      <c r="I56" s="11">
        <f t="shared" si="9"/>
        <v>2.2453042328042329E-2</v>
      </c>
      <c r="J56" s="18">
        <f t="shared" si="2"/>
        <v>350</v>
      </c>
    </row>
    <row r="57" spans="1:10" ht="177" customHeight="1">
      <c r="A57" s="16"/>
      <c r="B57" s="17"/>
      <c r="C57" s="17"/>
      <c r="D57" s="17"/>
      <c r="E57" s="17"/>
      <c r="F57" s="24"/>
      <c r="G57" s="3">
        <f t="shared" si="7"/>
        <v>0</v>
      </c>
      <c r="H57" s="9">
        <f t="shared" si="8"/>
        <v>0</v>
      </c>
      <c r="I57" s="11">
        <f t="shared" si="9"/>
        <v>2.2453042328042329E-2</v>
      </c>
      <c r="J57" s="18">
        <f t="shared" si="2"/>
        <v>350</v>
      </c>
    </row>
    <row r="58" spans="1:10" ht="30">
      <c r="A58" s="16"/>
      <c r="B58" s="17"/>
      <c r="C58" s="16" t="s">
        <v>15</v>
      </c>
      <c r="D58" s="16"/>
      <c r="E58" s="16" t="s">
        <v>16</v>
      </c>
      <c r="F58" s="24"/>
      <c r="G58" s="3">
        <f t="shared" si="0"/>
        <v>0</v>
      </c>
      <c r="H58" s="9">
        <f t="shared" si="1"/>
        <v>0</v>
      </c>
      <c r="I58" s="11">
        <f>I41+H41</f>
        <v>1.5558201058201061E-2</v>
      </c>
      <c r="J58" s="18">
        <v>280</v>
      </c>
    </row>
    <row r="59" spans="1:10">
      <c r="A59" s="16">
        <v>31</v>
      </c>
      <c r="B59" s="17"/>
      <c r="C59" s="16" t="s">
        <v>17</v>
      </c>
      <c r="D59" s="17"/>
      <c r="E59" s="16" t="s">
        <v>18</v>
      </c>
      <c r="F59" s="23">
        <v>4.6296296296296293E-4</v>
      </c>
      <c r="G59" s="3">
        <f t="shared" si="0"/>
        <v>0</v>
      </c>
      <c r="H59" s="9">
        <f t="shared" si="1"/>
        <v>4.6296296296296293E-4</v>
      </c>
      <c r="I59" s="11">
        <f t="shared" si="3"/>
        <v>1.5558201058201061E-2</v>
      </c>
      <c r="J59"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2022-09-14T02:47:38Z</dcterms:modified>
</cp:coreProperties>
</file>